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-15" windowWidth="7650" windowHeight="8970"/>
  </bookViews>
  <sheets>
    <sheet name="rekapitulace" sheetId="4" r:id="rId1"/>
    <sheet name="položky" sheetId="7" r:id="rId2"/>
  </sheets>
  <calcPr calcId="145621"/>
</workbook>
</file>

<file path=xl/calcChain.xml><?xml version="1.0" encoding="utf-8"?>
<calcChain xmlns="http://schemas.openxmlformats.org/spreadsheetml/2006/main">
  <c r="H74" i="7" l="1"/>
  <c r="H50" i="7"/>
  <c r="H49" i="7"/>
  <c r="H140" i="7"/>
  <c r="H6" i="7" s="1"/>
  <c r="J13" i="4" s="1"/>
  <c r="H52" i="7"/>
  <c r="H36" i="7"/>
  <c r="H129" i="7"/>
  <c r="H58" i="7"/>
  <c r="H44" i="7"/>
  <c r="H136" i="7"/>
  <c r="H135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77" i="7"/>
  <c r="H76" i="7"/>
  <c r="H75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7" i="7"/>
  <c r="H53" i="7"/>
  <c r="H51" i="7"/>
  <c r="H48" i="7"/>
  <c r="H47" i="7"/>
  <c r="H46" i="7"/>
  <c r="H45" i="7"/>
  <c r="H43" i="7"/>
  <c r="H42" i="7"/>
  <c r="H41" i="7"/>
  <c r="H40" i="7"/>
  <c r="H39" i="7"/>
  <c r="H38" i="7"/>
  <c r="H37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5" i="7" l="1"/>
  <c r="J12" i="4" s="1"/>
  <c r="H4" i="7"/>
  <c r="J11" i="4" s="1"/>
  <c r="H3" i="7"/>
  <c r="J10" i="4" l="1"/>
  <c r="J17" i="4" s="1"/>
  <c r="H8" i="7"/>
</calcChain>
</file>

<file path=xl/sharedStrings.xml><?xml version="1.0" encoding="utf-8"?>
<sst xmlns="http://schemas.openxmlformats.org/spreadsheetml/2006/main" count="259" uniqueCount="121">
  <si>
    <t>Celkem</t>
  </si>
  <si>
    <t>měrné jednotky</t>
  </si>
  <si>
    <t>cena měrné jednotky</t>
  </si>
  <si>
    <t>celková</t>
  </si>
  <si>
    <t>druh</t>
  </si>
  <si>
    <t>cena</t>
  </si>
  <si>
    <t>ks</t>
  </si>
  <si>
    <t>REKAPITULACE</t>
  </si>
  <si>
    <t>A1</t>
  </si>
  <si>
    <t>A2</t>
  </si>
  <si>
    <t>ON Příbram a.s.</t>
  </si>
  <si>
    <t xml:space="preserve">Budova </t>
  </si>
  <si>
    <t>Areál č.1</t>
  </si>
  <si>
    <t>Areál č.2</t>
  </si>
  <si>
    <t>budova ředitelství</t>
  </si>
  <si>
    <t>budova staré vrátnice</t>
  </si>
  <si>
    <t>budova dětského oddělení ambulance</t>
  </si>
  <si>
    <t xml:space="preserve">budova patologie </t>
  </si>
  <si>
    <t>budova stravovací pavilón</t>
  </si>
  <si>
    <t>budova MTZ</t>
  </si>
  <si>
    <t>budova výpočetní techniky</t>
  </si>
  <si>
    <t>budova garáží</t>
  </si>
  <si>
    <t>tlakový zásobník</t>
  </si>
  <si>
    <t>budova NZ č.1</t>
  </si>
  <si>
    <t>budova elektro dílny a rozvodny č.1</t>
  </si>
  <si>
    <t>sklad 1000</t>
  </si>
  <si>
    <t>budova infekčního pavilonu</t>
  </si>
  <si>
    <t>kabelové rozvody</t>
  </si>
  <si>
    <t>budova mazutové kotelny</t>
  </si>
  <si>
    <t>elektrické  zařízení</t>
  </si>
  <si>
    <t>hromosvodové zařízení</t>
  </si>
  <si>
    <t>budova J</t>
  </si>
  <si>
    <t>budova trafostanice horní</t>
  </si>
  <si>
    <t>budova kyslíkové stanice</t>
  </si>
  <si>
    <t>sklad 1000 výměnníková stanice</t>
  </si>
  <si>
    <t>monoblok budov</t>
  </si>
  <si>
    <t>budova trafostanice dolní</t>
  </si>
  <si>
    <t>budova  vrátnice</t>
  </si>
  <si>
    <t>budova dílen</t>
  </si>
  <si>
    <t>budova H</t>
  </si>
  <si>
    <t>budova C</t>
  </si>
  <si>
    <t>budova stravovací pavilón prádelna</t>
  </si>
  <si>
    <t>budova garáží starých</t>
  </si>
  <si>
    <t>budova garáží nových</t>
  </si>
  <si>
    <t>budova TS NZ rozvodna</t>
  </si>
  <si>
    <t>budova dílen a skladů</t>
  </si>
  <si>
    <t>budova E</t>
  </si>
  <si>
    <t>budova rehabilitace D</t>
  </si>
  <si>
    <t>budova ubytovny G</t>
  </si>
  <si>
    <t>budova skladů</t>
  </si>
  <si>
    <t>veřejné osvětlení</t>
  </si>
  <si>
    <t>Hromosvodové zařízení</t>
  </si>
  <si>
    <t>angio oddělení</t>
  </si>
  <si>
    <t>budova čov</t>
  </si>
  <si>
    <t>budova B</t>
  </si>
  <si>
    <t xml:space="preserve">budova onkologie -kanceláře </t>
  </si>
  <si>
    <t>budova interní JIP</t>
  </si>
  <si>
    <t>budova skladů plynů kyslíkova stanice</t>
  </si>
  <si>
    <t>tlakový zásobník plynu</t>
  </si>
  <si>
    <t>A3/revize elektrických spotřebičů zdravotnické techniky a přenosných spotřebičů</t>
  </si>
  <si>
    <t>elektrické spotřebiče zdravotní techniky</t>
  </si>
  <si>
    <t>A3</t>
  </si>
  <si>
    <t>A4</t>
  </si>
  <si>
    <t>budova knihovny budova A</t>
  </si>
  <si>
    <t>počet svodů</t>
  </si>
  <si>
    <t>budova výměníkové stanice</t>
  </si>
  <si>
    <t xml:space="preserve">A1/Areál č.1   budovy -oddělení </t>
  </si>
  <si>
    <t>A2/Areál č.2 budova - oddělení</t>
  </si>
  <si>
    <t>budova stravovací pavilón včetně připojených strojů</t>
  </si>
  <si>
    <t>budova myčky automobilů</t>
  </si>
  <si>
    <t>MaR budovy infekčního pavilonu</t>
  </si>
  <si>
    <t>budova magnetické rezonance</t>
  </si>
  <si>
    <t>budova onkologie</t>
  </si>
  <si>
    <t>budova  F transfůzní stanice včetně MaR</t>
  </si>
  <si>
    <t>revize VN části 3 trafostanic VN částí (6 transformátorů), vč. revize VN části pole rozvodny kobky (17 ks), vč. uzemnění části VN a kabelových rozvodů</t>
  </si>
  <si>
    <t>koordinace s objednavatelem</t>
  </si>
  <si>
    <t>A4/</t>
  </si>
  <si>
    <t>hod</t>
  </si>
  <si>
    <t>hodinová sazba při odstraňování závad koordinace s objednavatelem</t>
  </si>
  <si>
    <t>Cena celkem  bez DPH 21%</t>
  </si>
  <si>
    <t>hodinová sazba elektromontáží</t>
  </si>
  <si>
    <t>budova rozvodny a náhradní zdroj č.2 spodní objekt</t>
  </si>
  <si>
    <t>budova knihovny a truhlárny</t>
  </si>
  <si>
    <t>budova nahradního zdroje č.1</t>
  </si>
  <si>
    <t>budova vyměníková stanice- sklady,dílny</t>
  </si>
  <si>
    <t>budova stravovací pavilón prádelna,sklady</t>
  </si>
  <si>
    <t>počet 1 fáz. vývodů</t>
  </si>
  <si>
    <t>Kč/¨1 fáz. vývod</t>
  </si>
  <si>
    <t>cena za 1 svod</t>
  </si>
  <si>
    <t>veřejné osvětlení -měření uzemnění lamp osvětlení</t>
  </si>
  <si>
    <t>cena celkem</t>
  </si>
  <si>
    <t>celkový počet</t>
  </si>
  <si>
    <t>cena za 1ks</t>
  </si>
  <si>
    <t>celkem hodin</t>
  </si>
  <si>
    <t>jednotková cena /hod</t>
  </si>
  <si>
    <t>veřejné osvětlení  lampy v areálu</t>
  </si>
  <si>
    <t>budova magnetické rezonance včetně MAR</t>
  </si>
  <si>
    <t>přenosné elektrické spotřebiče</t>
  </si>
  <si>
    <r>
      <t>O</t>
    </r>
    <r>
      <rPr>
        <b/>
        <sz val="12"/>
        <rFont val="Arial CE"/>
        <charset val="238"/>
      </rPr>
      <t>dstraňování závad v elektroinstalaci  koordinace s objednavatelem</t>
    </r>
  </si>
  <si>
    <t>měření uzemnění sloupů lamp veřejného osvětlení</t>
  </si>
  <si>
    <t xml:space="preserve">budova plynové kotelny </t>
  </si>
  <si>
    <t>budova ředitelství včetně MaR</t>
  </si>
  <si>
    <t>vnitřní kabelové rozvody rozvody NN 0.4kVprovedené z rozvoden</t>
  </si>
  <si>
    <t>revize elektrických přenosných spotřebičů a zdravotní techniky</t>
  </si>
  <si>
    <t>Cena celkem bez DPH 21%</t>
  </si>
  <si>
    <t>elektrické přenosné spotřebiče a zdravotní technika</t>
  </si>
  <si>
    <t>budova monoblok GPO D4</t>
  </si>
  <si>
    <t>bodova monoblok D2</t>
  </si>
  <si>
    <t>budova monoblok D3</t>
  </si>
  <si>
    <t>budova monoblok C včetně MaR</t>
  </si>
  <si>
    <t>budova monoblok D1</t>
  </si>
  <si>
    <t>kabelové rozvody budovy monoblok  D páteřní rozvody</t>
  </si>
  <si>
    <t>budova F transfůzní stanice</t>
  </si>
  <si>
    <t xml:space="preserve">ON Příbram a.s. revize elektrického zařízení ,hromosvodů </t>
  </si>
  <si>
    <t>Revize elektrického zařízení a hromosvodů</t>
  </si>
  <si>
    <t>areál A1 elektrozařízení budov  a hromosvodů</t>
  </si>
  <si>
    <t>budova plynové kotelny</t>
  </si>
  <si>
    <t>komín kotelny</t>
  </si>
  <si>
    <t>budova starého skladu</t>
  </si>
  <si>
    <t>hodinová sazba montážních prací  při odstraňování závad-</t>
  </si>
  <si>
    <t>areál A2 elektrozařízení budov  a  hromosvodů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</si>
</sst>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;;;"/>
    <numFmt numFmtId="166" formatCode="###,##\-0,000"/>
    <numFmt numFmtId="167" formatCode="#,##0\ &quot;Kč&quot;"/>
    <numFmt numFmtId="168" formatCode="00\-0000"/>
    <numFmt numFmtId="169" formatCode="_-* #,##0\ &quot;Kč&quot;_-;\-* #,##0\ &quot;Kč&quot;_-;_-* &quot;-&quot;??\ &quot;Kč&quot;_-;_-@_-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name val="Helv"/>
    </font>
    <font>
      <sz val="12"/>
      <name val="Arial CE"/>
      <charset val="238"/>
    </font>
    <font>
      <sz val="12"/>
      <name val="Arial CE"/>
      <family val="2"/>
      <charset val="238"/>
    </font>
    <font>
      <sz val="12"/>
      <color indexed="12"/>
      <name val="Arial CE"/>
      <family val="2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b/>
      <sz val="10"/>
      <color indexed="8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2"/>
      <color theme="1"/>
      <name val="Arial CE"/>
      <charset val="238"/>
    </font>
    <font>
      <b/>
      <sz val="12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4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165" fontId="2" fillId="0" borderId="0" xfId="0" applyNumberFormat="1" applyFont="1" applyFill="1" applyAlignment="1" applyProtection="1"/>
    <xf numFmtId="0" fontId="0" fillId="0" borderId="0" xfId="0" applyProtection="1"/>
    <xf numFmtId="0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/>
    <xf numFmtId="165" fontId="4" fillId="2" borderId="0" xfId="1" applyNumberFormat="1" applyFont="1" applyFill="1" applyBorder="1" applyAlignment="1" applyProtection="1"/>
    <xf numFmtId="0" fontId="5" fillId="2" borderId="0" xfId="0" applyFont="1" applyFill="1" applyBorder="1" applyAlignment="1" applyProtection="1"/>
    <xf numFmtId="0" fontId="5" fillId="0" borderId="0" xfId="0" applyFont="1" applyProtection="1"/>
    <xf numFmtId="164" fontId="6" fillId="2" borderId="0" xfId="0" applyNumberFormat="1" applyFont="1" applyFill="1" applyBorder="1" applyAlignment="1" applyProtection="1"/>
    <xf numFmtId="4" fontId="6" fillId="2" borderId="0" xfId="0" applyNumberFormat="1" applyFont="1" applyFill="1" applyBorder="1" applyAlignment="1" applyProtection="1"/>
    <xf numFmtId="0" fontId="2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3" fillId="0" borderId="0" xfId="0" applyNumberFormat="1" applyFont="1" applyAlignment="1" applyProtection="1"/>
    <xf numFmtId="0" fontId="7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/>
    <xf numFmtId="44" fontId="2" fillId="2" borderId="0" xfId="1" applyFont="1" applyFill="1" applyBorder="1" applyAlignment="1" applyProtection="1"/>
    <xf numFmtId="44" fontId="4" fillId="2" borderId="0" xfId="1" applyFont="1" applyFill="1" applyBorder="1" applyAlignment="1" applyProtection="1"/>
    <xf numFmtId="0" fontId="4" fillId="2" borderId="1" xfId="0" applyFont="1" applyFill="1" applyBorder="1" applyAlignment="1" applyProtection="1"/>
    <xf numFmtId="164" fontId="4" fillId="2" borderId="2" xfId="0" applyNumberFormat="1" applyFont="1" applyFill="1" applyBorder="1" applyAlignment="1" applyProtection="1"/>
    <xf numFmtId="0" fontId="8" fillId="2" borderId="0" xfId="1" applyNumberFormat="1" applyFont="1" applyFill="1" applyBorder="1" applyAlignment="1" applyProtection="1"/>
    <xf numFmtId="44" fontId="8" fillId="2" borderId="0" xfId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4" fontId="7" fillId="0" borderId="0" xfId="0" applyNumberFormat="1" applyFont="1" applyFill="1" applyBorder="1" applyAlignment="1" applyProtection="1"/>
    <xf numFmtId="165" fontId="7" fillId="0" borderId="0" xfId="0" applyNumberFormat="1" applyFont="1" applyFill="1" applyAlignment="1" applyProtection="1"/>
    <xf numFmtId="0" fontId="10" fillId="0" borderId="0" xfId="0" applyFont="1" applyProtection="1"/>
    <xf numFmtId="0" fontId="2" fillId="0" borderId="0" xfId="0" applyFont="1" applyAlignment="1" applyProtection="1"/>
    <xf numFmtId="164" fontId="4" fillId="0" borderId="6" xfId="0" applyNumberFormat="1" applyFont="1" applyFill="1" applyBorder="1" applyAlignment="1" applyProtection="1"/>
    <xf numFmtId="0" fontId="3" fillId="0" borderId="0" xfId="0" applyFont="1" applyBorder="1" applyAlignment="1" applyProtection="1"/>
    <xf numFmtId="9" fontId="3" fillId="0" borderId="0" xfId="0" applyNumberFormat="1" applyFont="1" applyBorder="1" applyAlignment="1" applyProtection="1">
      <alignment horizontal="left" wrapText="1"/>
    </xf>
    <xf numFmtId="0" fontId="12" fillId="0" borderId="0" xfId="0" applyFont="1" applyProtection="1"/>
    <xf numFmtId="0" fontId="0" fillId="2" borderId="0" xfId="0" applyFill="1" applyBorder="1" applyAlignment="1" applyProtection="1">
      <protection locked="0"/>
    </xf>
    <xf numFmtId="167" fontId="12" fillId="2" borderId="0" xfId="0" applyNumberFormat="1" applyFont="1" applyFill="1" applyBorder="1" applyAlignment="1" applyProtection="1">
      <protection locked="0"/>
    </xf>
    <xf numFmtId="0" fontId="2" fillId="3" borderId="7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>
      <protection locked="0"/>
    </xf>
    <xf numFmtId="3" fontId="17" fillId="2" borderId="0" xfId="0" applyNumberFormat="1" applyFont="1" applyFill="1" applyBorder="1" applyAlignment="1" applyProtection="1"/>
    <xf numFmtId="0" fontId="0" fillId="0" borderId="0" xfId="0" applyFill="1" applyBorder="1" applyProtection="1"/>
    <xf numFmtId="44" fontId="2" fillId="3" borderId="8" xfId="1" applyFont="1" applyFill="1" applyBorder="1" applyAlignment="1" applyProtection="1"/>
    <xf numFmtId="0" fontId="4" fillId="2" borderId="9" xfId="0" applyNumberFormat="1" applyFont="1" applyFill="1" applyBorder="1" applyAlignment="1" applyProtection="1"/>
    <xf numFmtId="0" fontId="4" fillId="2" borderId="10" xfId="0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0" fontId="4" fillId="2" borderId="10" xfId="0" applyFont="1" applyFill="1" applyBorder="1" applyAlignment="1" applyProtection="1"/>
    <xf numFmtId="0" fontId="4" fillId="0" borderId="11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4" fillId="0" borderId="0" xfId="0" applyFont="1" applyFill="1" applyBorder="1" applyProtection="1"/>
    <xf numFmtId="0" fontId="14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10" fontId="14" fillId="0" borderId="0" xfId="2" applyNumberFormat="1" applyFont="1" applyFill="1" applyBorder="1" applyAlignment="1" applyProtection="1"/>
    <xf numFmtId="164" fontId="14" fillId="2" borderId="0" xfId="1" applyNumberFormat="1" applyFont="1" applyFill="1" applyBorder="1" applyAlignment="1" applyProtection="1"/>
    <xf numFmtId="0" fontId="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2" fillId="2" borderId="11" xfId="0" applyNumberFormat="1" applyFont="1" applyFill="1" applyBorder="1" applyAlignment="1" applyProtection="1"/>
    <xf numFmtId="0" fontId="15" fillId="2" borderId="0" xfId="0" applyNumberFormat="1" applyFont="1" applyFill="1" applyAlignment="1" applyProtection="1"/>
    <xf numFmtId="166" fontId="15" fillId="2" borderId="6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NumberFormat="1" applyFont="1" applyFill="1" applyBorder="1" applyAlignment="1" applyProtection="1">
      <alignment wrapText="1"/>
    </xf>
    <xf numFmtId="166" fontId="12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9" fontId="3" fillId="2" borderId="0" xfId="0" applyNumberFormat="1" applyFont="1" applyFill="1" applyBorder="1" applyAlignment="1" applyProtection="1">
      <alignment horizontal="left" wrapText="1"/>
    </xf>
    <xf numFmtId="0" fontId="9" fillId="2" borderId="0" xfId="0" applyNumberFormat="1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0" xfId="0" applyNumberFormat="1" applyFont="1" applyFill="1" applyBorder="1" applyAlignment="1" applyProtection="1">
      <alignment wrapText="1"/>
    </xf>
    <xf numFmtId="4" fontId="12" fillId="2" borderId="0" xfId="0" applyNumberFormat="1" applyFont="1" applyFill="1" applyBorder="1" applyAlignment="1" applyProtection="1"/>
    <xf numFmtId="164" fontId="12" fillId="2" borderId="0" xfId="0" applyNumberFormat="1" applyFont="1" applyFill="1" applyBorder="1" applyAlignment="1" applyProtection="1"/>
    <xf numFmtId="0" fontId="0" fillId="2" borderId="0" xfId="0" applyFill="1" applyBorder="1" applyProtection="1"/>
    <xf numFmtId="165" fontId="2" fillId="2" borderId="0" xfId="0" applyNumberFormat="1" applyFont="1" applyFill="1" applyBorder="1" applyAlignment="1" applyProtection="1"/>
    <xf numFmtId="168" fontId="2" fillId="2" borderId="0" xfId="0" applyNumberFormat="1" applyFont="1" applyFill="1" applyBorder="1" applyAlignment="1" applyProtection="1"/>
    <xf numFmtId="0" fontId="10" fillId="2" borderId="0" xfId="0" applyFont="1" applyFill="1" applyBorder="1" applyProtection="1"/>
    <xf numFmtId="0" fontId="10" fillId="2" borderId="0" xfId="0" applyNumberFormat="1" applyFont="1" applyFill="1" applyBorder="1" applyAlignment="1" applyProtection="1"/>
    <xf numFmtId="166" fontId="10" fillId="2" borderId="0" xfId="0" applyNumberFormat="1" applyFont="1" applyFill="1" applyBorder="1" applyAlignment="1" applyProtection="1"/>
    <xf numFmtId="4" fontId="10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167" fontId="3" fillId="2" borderId="0" xfId="0" applyNumberFormat="1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/>
    <xf numFmtId="0" fontId="12" fillId="2" borderId="0" xfId="0" applyFont="1" applyFill="1" applyBorder="1" applyProtection="1"/>
    <xf numFmtId="0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NumberFormat="1" applyFont="1" applyFill="1" applyBorder="1" applyAlignment="1" applyProtection="1">
      <alignment wrapText="1"/>
    </xf>
    <xf numFmtId="4" fontId="7" fillId="2" borderId="0" xfId="0" applyNumberFormat="1" applyFont="1" applyFill="1" applyBorder="1" applyAlignment="1" applyProtection="1"/>
    <xf numFmtId="166" fontId="7" fillId="2" borderId="0" xfId="0" applyNumberFormat="1" applyFont="1" applyFill="1" applyBorder="1" applyAlignment="1" applyProtection="1"/>
    <xf numFmtId="0" fontId="0" fillId="2" borderId="0" xfId="0" applyFill="1" applyBorder="1" applyProtection="1">
      <protection locked="0"/>
    </xf>
    <xf numFmtId="0" fontId="4" fillId="2" borderId="0" xfId="0" applyFont="1" applyFill="1" applyBorder="1" applyAlignment="1" applyProtection="1"/>
    <xf numFmtId="4" fontId="14" fillId="2" borderId="0" xfId="0" applyNumberFormat="1" applyFont="1" applyFill="1" applyBorder="1" applyAlignment="1" applyProtection="1"/>
    <xf numFmtId="167" fontId="3" fillId="2" borderId="0" xfId="0" applyNumberFormat="1" applyFont="1" applyFill="1" applyBorder="1" applyAlignment="1" applyProtection="1"/>
    <xf numFmtId="0" fontId="10" fillId="0" borderId="0" xfId="0" applyNumberFormat="1" applyFont="1" applyBorder="1" applyAlignment="1" applyProtection="1"/>
    <xf numFmtId="166" fontId="15" fillId="2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4" fontId="19" fillId="3" borderId="12" xfId="1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5" fillId="2" borderId="0" xfId="0" applyFont="1" applyFill="1" applyProtection="1"/>
    <xf numFmtId="164" fontId="5" fillId="4" borderId="6" xfId="1" applyNumberFormat="1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166" fontId="12" fillId="2" borderId="11" xfId="0" applyNumberFormat="1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9" xfId="0" applyFont="1" applyFill="1" applyBorder="1" applyAlignment="1" applyProtection="1"/>
    <xf numFmtId="0" fontId="12" fillId="2" borderId="10" xfId="0" applyFont="1" applyFill="1" applyBorder="1" applyAlignment="1" applyProtection="1"/>
    <xf numFmtId="4" fontId="12" fillId="2" borderId="6" xfId="0" applyNumberFormat="1" applyFont="1" applyFill="1" applyBorder="1" applyAlignment="1" applyProtection="1"/>
    <xf numFmtId="164" fontId="12" fillId="0" borderId="6" xfId="1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164" fontId="12" fillId="0" borderId="0" xfId="0" applyNumberFormat="1" applyFont="1" applyProtection="1"/>
    <xf numFmtId="4" fontId="4" fillId="2" borderId="6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vertical="center"/>
    </xf>
    <xf numFmtId="0" fontId="0" fillId="0" borderId="13" xfId="0" applyFill="1" applyBorder="1" applyAlignment="1" applyProtection="1"/>
    <xf numFmtId="1" fontId="15" fillId="0" borderId="6" xfId="0" applyNumberFormat="1" applyFont="1" applyBorder="1" applyAlignment="1" applyProtection="1"/>
    <xf numFmtId="0" fontId="20" fillId="0" borderId="2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>
      <alignment horizontal="left"/>
    </xf>
    <xf numFmtId="44" fontId="4" fillId="0" borderId="2" xfId="1" applyFont="1" applyFill="1" applyBorder="1" applyAlignment="1" applyProtection="1"/>
    <xf numFmtId="44" fontId="8" fillId="0" borderId="3" xfId="1" applyFont="1" applyFill="1" applyBorder="1" applyAlignment="1" applyProtection="1"/>
    <xf numFmtId="0" fontId="2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44" fontId="21" fillId="0" borderId="3" xfId="1" applyFont="1" applyFill="1" applyBorder="1" applyAlignment="1" applyProtection="1"/>
    <xf numFmtId="44" fontId="18" fillId="0" borderId="3" xfId="1" applyFont="1" applyFill="1" applyBorder="1" applyAlignment="1" applyProtection="1"/>
    <xf numFmtId="0" fontId="18" fillId="0" borderId="3" xfId="0" applyFont="1" applyFill="1" applyBorder="1" applyAlignment="1" applyProtection="1"/>
    <xf numFmtId="4" fontId="16" fillId="0" borderId="3" xfId="0" applyNumberFormat="1" applyFont="1" applyFill="1" applyBorder="1" applyAlignment="1" applyProtection="1"/>
    <xf numFmtId="164" fontId="16" fillId="0" borderId="3" xfId="0" applyNumberFormat="1" applyFont="1" applyFill="1" applyBorder="1" applyAlignment="1" applyProtection="1"/>
    <xf numFmtId="164" fontId="16" fillId="0" borderId="13" xfId="0" applyNumberFormat="1" applyFont="1" applyFill="1" applyBorder="1" applyAlignment="1" applyProtection="1"/>
    <xf numFmtId="4" fontId="4" fillId="2" borderId="6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alignment horizontal="right" wrapText="1"/>
    </xf>
    <xf numFmtId="4" fontId="0" fillId="2" borderId="0" xfId="0" applyNumberFormat="1" applyFill="1" applyProtection="1">
      <protection locked="0"/>
    </xf>
    <xf numFmtId="4" fontId="15" fillId="2" borderId="0" xfId="0" applyNumberFormat="1" applyFont="1" applyFill="1" applyBorder="1" applyAlignment="1" applyProtection="1">
      <protection locked="0"/>
    </xf>
    <xf numFmtId="4" fontId="4" fillId="2" borderId="0" xfId="0" applyNumberFormat="1" applyFont="1" applyFill="1" applyBorder="1" applyAlignment="1" applyProtection="1"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22" fillId="0" borderId="0" xfId="0" applyFont="1" applyProtection="1"/>
    <xf numFmtId="0" fontId="5" fillId="4" borderId="11" xfId="0" applyFont="1" applyFill="1" applyBorder="1" applyAlignment="1" applyProtection="1"/>
    <xf numFmtId="0" fontId="5" fillId="4" borderId="9" xfId="0" applyFont="1" applyFill="1" applyBorder="1" applyAlignment="1" applyProtection="1"/>
    <xf numFmtId="0" fontId="5" fillId="4" borderId="10" xfId="0" applyFont="1" applyFill="1" applyBorder="1" applyAlignment="1" applyProtection="1"/>
    <xf numFmtId="0" fontId="0" fillId="0" borderId="0" xfId="0" applyNumberFormat="1" applyBorder="1" applyAlignment="1" applyProtection="1"/>
    <xf numFmtId="0" fontId="0" fillId="0" borderId="0" xfId="0" applyBorder="1" applyAlignment="1" applyProtection="1"/>
    <xf numFmtId="3" fontId="7" fillId="0" borderId="0" xfId="0" applyNumberFormat="1" applyFont="1" applyFill="1" applyBorder="1" applyAlignment="1" applyProtection="1"/>
    <xf numFmtId="3" fontId="0" fillId="0" borderId="0" xfId="0" applyNumberFormat="1" applyBorder="1" applyAlignment="1" applyProtection="1"/>
    <xf numFmtId="4" fontId="0" fillId="0" borderId="0" xfId="0" applyNumberFormat="1" applyBorder="1" applyAlignment="1" applyProtection="1"/>
    <xf numFmtId="3" fontId="0" fillId="0" borderId="0" xfId="0" applyNumberFormat="1" applyProtection="1"/>
    <xf numFmtId="4" fontId="0" fillId="2" borderId="0" xfId="0" applyNumberFormat="1" applyFill="1" applyBorder="1" applyProtection="1">
      <protection locked="0"/>
    </xf>
    <xf numFmtId="165" fontId="4" fillId="0" borderId="0" xfId="1" applyNumberFormat="1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164" fontId="5" fillId="0" borderId="0" xfId="1" applyNumberFormat="1" applyFont="1" applyFill="1" applyBorder="1" applyAlignment="1" applyProtection="1"/>
    <xf numFmtId="0" fontId="23" fillId="0" borderId="0" xfId="0" applyFont="1" applyFill="1" applyBorder="1" applyAlignment="1" applyProtection="1"/>
    <xf numFmtId="0" fontId="24" fillId="2" borderId="0" xfId="0" applyFont="1" applyFill="1" applyBorder="1" applyAlignment="1" applyProtection="1"/>
    <xf numFmtId="4" fontId="25" fillId="2" borderId="0" xfId="0" applyNumberFormat="1" applyFont="1" applyFill="1" applyBorder="1" applyAlignment="1" applyProtection="1"/>
    <xf numFmtId="164" fontId="25" fillId="2" borderId="0" xfId="0" applyNumberFormat="1" applyFont="1" applyFill="1" applyBorder="1" applyAlignment="1" applyProtection="1"/>
    <xf numFmtId="164" fontId="24" fillId="2" borderId="0" xfId="0" applyNumberFormat="1" applyFont="1" applyFill="1" applyBorder="1" applyAlignment="1" applyProtection="1"/>
    <xf numFmtId="169" fontId="20" fillId="2" borderId="0" xfId="1" applyNumberFormat="1" applyFont="1" applyFill="1" applyBorder="1" applyAlignment="1" applyProtection="1"/>
    <xf numFmtId="0" fontId="15" fillId="2" borderId="0" xfId="0" applyFont="1" applyFill="1" applyBorder="1" applyAlignment="1" applyProtection="1"/>
    <xf numFmtId="3" fontId="15" fillId="2" borderId="0" xfId="0" applyNumberFormat="1" applyFont="1" applyFill="1" applyBorder="1" applyAlignment="1" applyProtection="1"/>
    <xf numFmtId="0" fontId="26" fillId="2" borderId="6" xfId="0" applyFont="1" applyFill="1" applyBorder="1" applyAlignment="1" applyProtection="1"/>
    <xf numFmtId="0" fontId="2" fillId="2" borderId="3" xfId="0" applyFont="1" applyFill="1" applyBorder="1" applyAlignment="1" applyProtection="1"/>
    <xf numFmtId="4" fontId="3" fillId="2" borderId="13" xfId="0" applyNumberFormat="1" applyFont="1" applyFill="1" applyBorder="1" applyAlignment="1" applyProtection="1"/>
    <xf numFmtId="0" fontId="26" fillId="2" borderId="0" xfId="0" applyFont="1" applyFill="1" applyBorder="1" applyAlignment="1" applyProtection="1"/>
    <xf numFmtId="3" fontId="15" fillId="0" borderId="0" xfId="0" applyNumberFormat="1" applyFont="1" applyBorder="1" applyAlignment="1" applyProtection="1"/>
    <xf numFmtId="0" fontId="23" fillId="0" borderId="0" xfId="0" applyFont="1" applyFill="1" applyBorder="1" applyProtection="1"/>
    <xf numFmtId="0" fontId="27" fillId="0" borderId="0" xfId="0" applyFont="1" applyBorder="1" applyAlignment="1" applyProtection="1"/>
    <xf numFmtId="0" fontId="28" fillId="2" borderId="6" xfId="0" applyFont="1" applyFill="1" applyBorder="1" applyAlignment="1" applyProtection="1"/>
    <xf numFmtId="164" fontId="27" fillId="0" borderId="6" xfId="0" applyNumberFormat="1" applyFont="1" applyFill="1" applyBorder="1" applyAlignment="1" applyProtection="1"/>
    <xf numFmtId="0" fontId="7" fillId="0" borderId="3" xfId="0" applyFont="1" applyFill="1" applyBorder="1" applyAlignment="1" applyProtection="1"/>
    <xf numFmtId="3" fontId="7" fillId="0" borderId="3" xfId="0" applyNumberFormat="1" applyFont="1" applyFill="1" applyBorder="1" applyAlignment="1" applyProtection="1"/>
    <xf numFmtId="4" fontId="7" fillId="0" borderId="13" xfId="0" applyNumberFormat="1" applyFont="1" applyFill="1" applyBorder="1" applyAlignment="1" applyProtection="1"/>
    <xf numFmtId="0" fontId="15" fillId="2" borderId="6" xfId="0" applyNumberFormat="1" applyFont="1" applyFill="1" applyBorder="1" applyAlignment="1" applyProtection="1"/>
    <xf numFmtId="1" fontId="28" fillId="0" borderId="6" xfId="0" applyNumberFormat="1" applyFont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wrapText="1"/>
    </xf>
    <xf numFmtId="3" fontId="4" fillId="2" borderId="4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left"/>
    </xf>
    <xf numFmtId="0" fontId="29" fillId="0" borderId="3" xfId="0" applyFont="1" applyFill="1" applyBorder="1" applyAlignment="1" applyProtection="1"/>
    <xf numFmtId="4" fontId="27" fillId="2" borderId="6" xfId="0" applyNumberFormat="1" applyFont="1" applyFill="1" applyBorder="1" applyAlignment="1" applyProtection="1">
      <alignment horizontal="center"/>
      <protection locked="0"/>
    </xf>
    <xf numFmtId="164" fontId="27" fillId="0" borderId="6" xfId="0" applyNumberFormat="1" applyFont="1" applyFill="1" applyBorder="1" applyAlignment="1" applyProtection="1">
      <alignment horizontal="center"/>
    </xf>
    <xf numFmtId="3" fontId="27" fillId="0" borderId="0" xfId="0" applyNumberFormat="1" applyFont="1" applyBorder="1" applyAlignment="1" applyProtection="1">
      <alignment horizontal="center"/>
    </xf>
    <xf numFmtId="4" fontId="27" fillId="0" borderId="0" xfId="0" applyNumberFormat="1" applyFont="1" applyBorder="1" applyAlignment="1" applyProtection="1">
      <alignment horizontal="center"/>
    </xf>
    <xf numFmtId="3" fontId="27" fillId="0" borderId="0" xfId="0" applyNumberFormat="1" applyFont="1" applyBorder="1" applyAlignment="1" applyProtection="1"/>
    <xf numFmtId="4" fontId="27" fillId="0" borderId="0" xfId="0" applyNumberFormat="1" applyFont="1" applyBorder="1" applyAlignment="1" applyProtection="1"/>
    <xf numFmtId="0" fontId="3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left"/>
    </xf>
    <xf numFmtId="4" fontId="31" fillId="2" borderId="0" xfId="0" applyNumberFormat="1" applyFont="1" applyFill="1" applyBorder="1" applyAlignment="1" applyProtection="1"/>
    <xf numFmtId="164" fontId="31" fillId="2" borderId="0" xfId="0" applyNumberFormat="1" applyFont="1" applyFill="1" applyBorder="1" applyAlignment="1" applyProtection="1"/>
    <xf numFmtId="10" fontId="31" fillId="0" borderId="0" xfId="2" applyNumberFormat="1" applyFont="1" applyFill="1" applyBorder="1" applyAlignment="1" applyProtection="1"/>
    <xf numFmtId="164" fontId="31" fillId="2" borderId="0" xfId="1" applyNumberFormat="1" applyFont="1" applyFill="1" applyBorder="1" applyAlignment="1" applyProtection="1"/>
    <xf numFmtId="164" fontId="31" fillId="5" borderId="0" xfId="1" applyNumberFormat="1" applyFont="1" applyFill="1" applyBorder="1" applyAlignment="1" applyProtection="1"/>
    <xf numFmtId="0" fontId="32" fillId="2" borderId="0" xfId="0" applyFont="1" applyFill="1" applyBorder="1" applyAlignment="1" applyProtection="1"/>
    <xf numFmtId="0" fontId="30" fillId="2" borderId="0" xfId="0" applyFont="1" applyFill="1" applyBorder="1" applyAlignment="1" applyProtection="1">
      <alignment horizontal="left"/>
    </xf>
    <xf numFmtId="4" fontId="32" fillId="2" borderId="0" xfId="0" applyNumberFormat="1" applyFont="1" applyFill="1" applyBorder="1" applyAlignment="1" applyProtection="1"/>
    <xf numFmtId="164" fontId="32" fillId="2" borderId="0" xfId="0" applyNumberFormat="1" applyFont="1" applyFill="1" applyBorder="1" applyAlignment="1" applyProtection="1"/>
    <xf numFmtId="164" fontId="30" fillId="2" borderId="0" xfId="0" applyNumberFormat="1" applyFont="1" applyFill="1" applyBorder="1" applyAlignment="1" applyProtection="1"/>
    <xf numFmtId="164" fontId="30" fillId="0" borderId="0" xfId="1" applyNumberFormat="1" applyFont="1" applyFill="1" applyBorder="1" applyAlignment="1" applyProtection="1"/>
    <xf numFmtId="166" fontId="10" fillId="2" borderId="0" xfId="0" applyNumberFormat="1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tabSelected="1" view="pageLayout" zoomScaleNormal="90" workbookViewId="0">
      <selection activeCell="D30" sqref="D30"/>
    </sheetView>
  </sheetViews>
  <sheetFormatPr defaultRowHeight="12.75" x14ac:dyDescent="0.2"/>
  <cols>
    <col min="1" max="1" width="5.140625" style="42" customWidth="1"/>
    <col min="2" max="2" width="8.28515625" style="42" customWidth="1"/>
    <col min="3" max="3" width="5.140625" style="42" customWidth="1"/>
    <col min="4" max="4" width="48.140625" style="42" customWidth="1"/>
    <col min="5" max="5" width="2.42578125" style="42" customWidth="1"/>
    <col min="6" max="6" width="3.5703125" style="42" customWidth="1"/>
    <col min="7" max="7" width="3.7109375" style="42" hidden="1" customWidth="1"/>
    <col min="8" max="8" width="2.5703125" style="42" customWidth="1"/>
    <col min="9" max="9" width="1.42578125" style="42" customWidth="1"/>
    <col min="10" max="10" width="18.7109375" style="42" customWidth="1"/>
    <col min="11" max="16384" width="9.140625" style="42"/>
  </cols>
  <sheetData>
    <row r="1" spans="1:11" ht="18" customHeight="1" x14ac:dyDescent="0.25">
      <c r="A1" s="122"/>
      <c r="B1" s="123"/>
      <c r="C1" s="126" t="s">
        <v>113</v>
      </c>
      <c r="D1" s="127"/>
      <c r="E1" s="128"/>
      <c r="F1" s="129"/>
      <c r="G1" s="130"/>
      <c r="H1" s="131"/>
      <c r="I1" s="9"/>
      <c r="J1" s="41">
        <v>1E-3</v>
      </c>
    </row>
    <row r="2" spans="1:11" ht="13.5" thickBot="1" x14ac:dyDescent="0.25">
      <c r="A2" s="20"/>
      <c r="B2" s="20"/>
      <c r="C2" s="20"/>
      <c r="D2" s="20"/>
      <c r="E2" s="6"/>
      <c r="F2" s="7"/>
      <c r="G2" s="8"/>
      <c r="H2" s="8"/>
      <c r="I2" s="9"/>
      <c r="J2" s="41">
        <v>1E-3</v>
      </c>
    </row>
    <row r="3" spans="1:11" ht="21.95" customHeight="1" thickTop="1" thickBot="1" x14ac:dyDescent="0.25">
      <c r="A3" s="98" t="s">
        <v>7</v>
      </c>
      <c r="B3" s="43"/>
      <c r="C3" s="43"/>
      <c r="D3" s="43"/>
      <c r="E3" s="38"/>
      <c r="F3" s="7"/>
      <c r="G3" s="8"/>
      <c r="H3" s="8"/>
      <c r="I3" s="9"/>
      <c r="J3" s="10">
        <v>1E-4</v>
      </c>
    </row>
    <row r="4" spans="1:11" ht="12.75" customHeight="1" thickTop="1" x14ac:dyDescent="0.2">
      <c r="A4" s="6"/>
      <c r="B4" s="6"/>
      <c r="C4" s="6"/>
      <c r="D4" s="6"/>
      <c r="E4" s="6"/>
      <c r="F4" s="7"/>
      <c r="G4" s="8"/>
      <c r="H4" s="8"/>
      <c r="I4" s="9"/>
      <c r="J4" s="10"/>
    </row>
    <row r="5" spans="1:11" ht="18" x14ac:dyDescent="0.2">
      <c r="A5" s="117" t="s">
        <v>114</v>
      </c>
      <c r="B5" s="102"/>
      <c r="C5" s="102"/>
      <c r="D5" s="118"/>
      <c r="E5" s="163"/>
      <c r="F5" s="164"/>
      <c r="G5" s="8"/>
      <c r="H5" s="8"/>
      <c r="I5" s="9"/>
      <c r="J5" s="10"/>
    </row>
    <row r="6" spans="1:11" x14ac:dyDescent="0.2">
      <c r="A6" s="6"/>
      <c r="B6" s="6"/>
      <c r="C6" s="6"/>
      <c r="D6" s="6"/>
      <c r="E6" s="6"/>
      <c r="F6" s="7"/>
      <c r="G6" s="8"/>
      <c r="H6" s="8"/>
      <c r="I6" s="9"/>
      <c r="J6" s="10"/>
    </row>
    <row r="7" spans="1:11" x14ac:dyDescent="0.2">
      <c r="A7" s="6"/>
      <c r="B7" s="6"/>
      <c r="C7" s="6"/>
      <c r="D7" s="6"/>
      <c r="E7" s="6"/>
      <c r="F7" s="7"/>
      <c r="G7" s="8"/>
      <c r="H7" s="8"/>
      <c r="I7" s="9"/>
      <c r="J7" s="150"/>
    </row>
    <row r="8" spans="1:11" ht="12.95" customHeight="1" x14ac:dyDescent="0.2">
      <c r="A8" s="6"/>
      <c r="B8" s="6"/>
      <c r="C8" s="52"/>
      <c r="D8" s="52"/>
      <c r="E8" s="53"/>
      <c r="F8" s="7"/>
      <c r="G8" s="8"/>
      <c r="H8" s="54"/>
      <c r="I8" s="55"/>
      <c r="J8" s="50"/>
      <c r="K8" s="51"/>
    </row>
    <row r="9" spans="1:11" ht="12.95" customHeight="1" x14ac:dyDescent="0.2">
      <c r="A9" s="6"/>
      <c r="B9" s="58" t="s">
        <v>11</v>
      </c>
      <c r="C9" s="44"/>
      <c r="D9" s="45"/>
      <c r="E9" s="6"/>
      <c r="F9" s="7"/>
      <c r="G9" s="8"/>
      <c r="H9" s="39"/>
      <c r="I9" s="9"/>
      <c r="J9" s="46"/>
    </row>
    <row r="10" spans="1:11" ht="12.95" customHeight="1" x14ac:dyDescent="0.2">
      <c r="A10" s="6"/>
      <c r="B10" s="6"/>
      <c r="C10" s="48" t="s">
        <v>115</v>
      </c>
      <c r="D10" s="47"/>
      <c r="E10" s="6"/>
      <c r="F10" s="115" t="s">
        <v>8</v>
      </c>
      <c r="G10" s="9"/>
      <c r="H10" s="49"/>
      <c r="I10" s="9"/>
      <c r="J10" s="46">
        <f>SUM(položky!H3)</f>
        <v>0</v>
      </c>
      <c r="K10" s="51"/>
    </row>
    <row r="11" spans="1:11" ht="12.95" customHeight="1" x14ac:dyDescent="0.2">
      <c r="A11" s="6"/>
      <c r="B11" s="6"/>
      <c r="C11" s="48" t="s">
        <v>120</v>
      </c>
      <c r="D11" s="47"/>
      <c r="E11" s="6"/>
      <c r="F11" s="115" t="s">
        <v>9</v>
      </c>
      <c r="G11" s="9"/>
      <c r="H11" s="49"/>
      <c r="I11" s="9"/>
      <c r="J11" s="46">
        <f>SUM(položky!H4)</f>
        <v>0</v>
      </c>
      <c r="K11" s="51"/>
    </row>
    <row r="12" spans="1:11" ht="12.95" customHeight="1" x14ac:dyDescent="0.2">
      <c r="A12" s="6"/>
      <c r="B12" s="6"/>
      <c r="C12" s="48" t="s">
        <v>103</v>
      </c>
      <c r="D12" s="47"/>
      <c r="E12" s="6"/>
      <c r="F12" s="115" t="s">
        <v>61</v>
      </c>
      <c r="G12" s="9"/>
      <c r="H12" s="49"/>
      <c r="I12" s="9"/>
      <c r="J12" s="46">
        <f>SUM(položky!H5)</f>
        <v>0</v>
      </c>
      <c r="K12" s="51"/>
    </row>
    <row r="13" spans="1:11" ht="12.95" customHeight="1" x14ac:dyDescent="0.2">
      <c r="A13" s="6"/>
      <c r="B13" s="6"/>
      <c r="C13" s="48" t="s">
        <v>119</v>
      </c>
      <c r="D13" s="47"/>
      <c r="E13" s="6"/>
      <c r="F13" s="115" t="s">
        <v>62</v>
      </c>
      <c r="G13" s="9"/>
      <c r="H13" s="49"/>
      <c r="I13" s="9"/>
      <c r="J13" s="46">
        <f>SUM(položky!H6)</f>
        <v>0</v>
      </c>
      <c r="K13" s="51"/>
    </row>
    <row r="14" spans="1:11" ht="12.95" customHeight="1" x14ac:dyDescent="0.2">
      <c r="A14" s="6"/>
      <c r="B14" s="6"/>
      <c r="C14" s="48" t="s">
        <v>75</v>
      </c>
      <c r="D14" s="47"/>
      <c r="E14" s="6"/>
      <c r="F14" s="115"/>
      <c r="G14" s="9"/>
      <c r="H14" s="49"/>
      <c r="I14" s="9"/>
      <c r="J14" s="46"/>
      <c r="K14" s="51"/>
    </row>
    <row r="15" spans="1:11" ht="12.95" customHeight="1" x14ac:dyDescent="0.2">
      <c r="A15" s="6"/>
      <c r="B15" s="6"/>
      <c r="C15" s="52"/>
      <c r="D15" s="52"/>
      <c r="E15" s="53"/>
      <c r="F15" s="7"/>
      <c r="G15" s="8"/>
      <c r="H15" s="54"/>
      <c r="I15" s="55"/>
      <c r="J15" s="50"/>
      <c r="K15" s="51"/>
    </row>
    <row r="16" spans="1:11" ht="12.95" customHeight="1" x14ac:dyDescent="0.2">
      <c r="A16" s="6"/>
      <c r="B16" s="6"/>
      <c r="C16" s="52"/>
      <c r="D16" s="52"/>
      <c r="E16" s="53"/>
      <c r="F16" s="7"/>
      <c r="G16" s="8"/>
      <c r="H16" s="54"/>
      <c r="I16" s="55"/>
      <c r="J16" s="50"/>
      <c r="K16" s="51"/>
    </row>
    <row r="17" spans="1:12" ht="12.95" customHeight="1" x14ac:dyDescent="0.25">
      <c r="A17" s="6"/>
      <c r="B17" s="6"/>
      <c r="C17" s="190" t="s">
        <v>79</v>
      </c>
      <c r="D17" s="190"/>
      <c r="E17" s="191"/>
      <c r="F17" s="192"/>
      <c r="G17" s="193"/>
      <c r="H17" s="194"/>
      <c r="I17" s="195"/>
      <c r="J17" s="196">
        <f>SUM(J10:J16)</f>
        <v>0</v>
      </c>
      <c r="K17" s="51"/>
    </row>
    <row r="18" spans="1:12" ht="12.95" customHeight="1" x14ac:dyDescent="0.25">
      <c r="A18" s="6"/>
      <c r="B18" s="6"/>
      <c r="C18" s="197"/>
      <c r="D18" s="197"/>
      <c r="E18" s="198"/>
      <c r="F18" s="199"/>
      <c r="G18" s="200"/>
      <c r="H18" s="200"/>
      <c r="I18" s="201"/>
      <c r="J18" s="202"/>
      <c r="K18" s="51"/>
    </row>
    <row r="19" spans="1:12" x14ac:dyDescent="0.2">
      <c r="A19" s="6"/>
      <c r="B19" s="6"/>
      <c r="C19" s="52"/>
      <c r="D19" s="52"/>
      <c r="E19" s="53"/>
      <c r="F19" s="7"/>
      <c r="G19" s="8"/>
      <c r="H19" s="54"/>
      <c r="I19" s="55"/>
      <c r="J19" s="50"/>
    </row>
    <row r="20" spans="1:12" ht="15.75" x14ac:dyDescent="0.25">
      <c r="A20" s="6"/>
      <c r="B20" s="6"/>
      <c r="C20" s="154"/>
      <c r="D20" s="152"/>
      <c r="E20" s="124"/>
      <c r="F20" s="125"/>
      <c r="G20" s="39"/>
      <c r="H20" s="39"/>
      <c r="I20" s="49"/>
      <c r="J20" s="153"/>
      <c r="K20" s="51"/>
    </row>
    <row r="21" spans="1:12" s="51" customFormat="1" ht="12.75" customHeight="1" x14ac:dyDescent="0.25">
      <c r="A21" s="151"/>
      <c r="B21" s="124"/>
      <c r="C21" s="155"/>
      <c r="D21" s="155"/>
      <c r="E21" s="155"/>
      <c r="F21" s="156"/>
      <c r="G21" s="157"/>
      <c r="H21" s="157"/>
      <c r="I21" s="158"/>
      <c r="J21" s="159"/>
      <c r="K21" s="42"/>
      <c r="L21" s="42"/>
    </row>
    <row r="22" spans="1:12" s="51" customFormat="1" ht="18" x14ac:dyDescent="0.2">
      <c r="A22" s="151"/>
      <c r="B22" s="124"/>
      <c r="C22" s="167"/>
      <c r="D22" s="42"/>
      <c r="E22" s="42"/>
      <c r="F22" s="42"/>
      <c r="G22" s="42"/>
      <c r="H22" s="42"/>
      <c r="I22" s="42"/>
      <c r="J22" s="42"/>
    </row>
    <row r="23" spans="1:12" s="51" customFormat="1" ht="18" x14ac:dyDescent="0.2">
      <c r="A23" s="56"/>
      <c r="B23" s="6"/>
      <c r="C23" s="167"/>
      <c r="D23" s="42"/>
      <c r="E23" s="42"/>
      <c r="F23" s="42"/>
      <c r="G23" s="42"/>
      <c r="H23" s="42"/>
      <c r="I23" s="42"/>
      <c r="J23" s="42"/>
    </row>
    <row r="24" spans="1:12" s="51" customFormat="1" ht="15" x14ac:dyDescent="0.2">
      <c r="A24" s="99"/>
      <c r="B24" s="42"/>
      <c r="C24" s="167"/>
      <c r="D24" s="42"/>
      <c r="E24" s="42"/>
      <c r="F24" s="42"/>
      <c r="G24" s="42"/>
      <c r="H24" s="42"/>
      <c r="I24" s="42"/>
      <c r="J24" s="42"/>
    </row>
    <row r="25" spans="1:12" s="51" customFormat="1" x14ac:dyDescent="0.2">
      <c r="A25" s="99"/>
      <c r="B25" s="42"/>
      <c r="C25" s="42"/>
      <c r="D25" s="42"/>
      <c r="E25" s="42"/>
      <c r="F25" s="42"/>
      <c r="G25" s="42"/>
      <c r="H25" s="42"/>
      <c r="I25" s="42"/>
      <c r="J25" s="42"/>
    </row>
    <row r="26" spans="1:12" s="51" customFormat="1" x14ac:dyDescent="0.2">
      <c r="A26" s="99"/>
      <c r="B26" s="99"/>
      <c r="C26" s="42"/>
      <c r="D26" s="42"/>
      <c r="E26" s="42"/>
      <c r="F26" s="42"/>
      <c r="G26" s="42"/>
      <c r="H26" s="42"/>
      <c r="I26" s="42"/>
      <c r="J26" s="42"/>
    </row>
    <row r="27" spans="1:12" s="51" customFormat="1" x14ac:dyDescent="0.2">
      <c r="A27" s="42"/>
      <c r="B27" s="116"/>
      <c r="C27" s="42"/>
      <c r="D27" s="42"/>
      <c r="E27" s="42"/>
      <c r="F27" s="42"/>
      <c r="G27" s="42"/>
      <c r="H27" s="42"/>
      <c r="I27" s="42"/>
      <c r="J27" s="42"/>
    </row>
    <row r="28" spans="1:12" s="51" customFormat="1" x14ac:dyDescent="0.2">
      <c r="A28" s="42"/>
      <c r="B28" s="116"/>
      <c r="C28" s="42"/>
      <c r="D28" s="42"/>
      <c r="E28" s="42"/>
      <c r="F28" s="42"/>
      <c r="G28" s="42"/>
      <c r="H28" s="42"/>
      <c r="I28" s="42"/>
      <c r="J28" s="42"/>
    </row>
    <row r="29" spans="1:12" x14ac:dyDescent="0.2">
      <c r="B29" s="116"/>
      <c r="K29" s="51"/>
    </row>
    <row r="30" spans="1:12" x14ac:dyDescent="0.2">
      <c r="B30" s="116"/>
      <c r="K30" s="51"/>
    </row>
    <row r="34" spans="1:11" s="51" customForma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s="51" customForma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s="51" customForma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1" s="51" customForma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s="51" customForma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s="51" customForma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s="51" customForma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s="51" customForma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s="51" customForma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s="51" customForma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s="51" customForma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50" spans="1:11" s="51" customForma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s="51" customFormat="1" ht="26.25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s="51" customFormat="1" ht="12.75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8" spans="1:11" s="51" customForma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s="51" customFormat="1" ht="13.5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s="51" customFormat="1" ht="13.5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s="51" customForma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s="51" customForma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s="51" customForma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s="51" customForma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s="51" customForma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s="51" customForma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s="51" customForma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s="51" customForma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s="51" customForma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s="51" customForma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51" customForma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s="51" customForma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8" spans="1:11" s="51" customForma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s="51" customForma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s="51" customForma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s="51" customFormat="1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s="51" customForma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s="51" customFormat="1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s="51" customForma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s="51" customForma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s="51" customForma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s="51" customForma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93" spans="1:11" s="51" customForma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s="51" customFormat="1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100" spans="1:11" s="51" customForma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s="51" customForma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6" spans="1:11" s="51" customForma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11" spans="1:11" s="51" customFormat="1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6" spans="1:11" s="51" customForma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</sheetData>
  <phoneticPr fontId="0" type="noConversion"/>
  <pageMargins left="0.25" right="0.26" top="0.67" bottom="0.26" header="0.18" footer="0.25"/>
  <pageSetup paperSize="9" orientation="portrait" horizontalDpi="300" verticalDpi="300" r:id="rId1"/>
  <headerFooter alignWithMargins="0"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4"/>
  <sheetViews>
    <sheetView view="pageLayout" topLeftCell="A115" zoomScaleNormal="95" workbookViewId="0">
      <selection activeCell="G140" sqref="G140"/>
    </sheetView>
  </sheetViews>
  <sheetFormatPr defaultRowHeight="12.75" x14ac:dyDescent="0.2"/>
  <cols>
    <col min="1" max="1" width="0.140625" style="4" customWidth="1"/>
    <col min="2" max="2" width="5.140625" style="4" customWidth="1"/>
    <col min="3" max="3" width="4.28515625" style="4" customWidth="1"/>
    <col min="4" max="4" width="54.85546875" style="4" customWidth="1"/>
    <col min="5" max="5" width="4.5703125" style="4" customWidth="1"/>
    <col min="6" max="6" width="17" style="4" customWidth="1"/>
    <col min="7" max="7" width="22" style="4" customWidth="1"/>
    <col min="8" max="8" width="19.140625" style="4" customWidth="1"/>
    <col min="9" max="16384" width="9.140625" style="4"/>
  </cols>
  <sheetData>
    <row r="1" spans="1:38" ht="20.100000000000001" customHeight="1" thickTop="1" thickBot="1" x14ac:dyDescent="0.3">
      <c r="A1" s="121" t="s">
        <v>10</v>
      </c>
      <c r="B1" s="105"/>
      <c r="C1" s="104"/>
      <c r="D1" s="104"/>
      <c r="E1" s="106"/>
      <c r="F1" s="1"/>
      <c r="G1" s="2"/>
      <c r="H1" s="3"/>
    </row>
    <row r="2" spans="1:38" ht="13.5" thickTop="1" x14ac:dyDescent="0.2">
      <c r="A2" s="5"/>
      <c r="B2" s="5"/>
      <c r="C2" s="6"/>
      <c r="D2" s="6"/>
      <c r="E2" s="6"/>
      <c r="F2" s="7"/>
      <c r="G2" s="8"/>
      <c r="H2" s="10">
        <v>1E-4</v>
      </c>
    </row>
    <row r="3" spans="1:38" s="12" customFormat="1" ht="13.5" customHeight="1" x14ac:dyDescent="0.25">
      <c r="A3" s="113"/>
      <c r="B3" s="107" t="s">
        <v>12</v>
      </c>
      <c r="C3" s="109"/>
      <c r="D3" s="110"/>
      <c r="E3" s="108"/>
      <c r="F3" s="111" t="s">
        <v>8</v>
      </c>
      <c r="G3" s="71"/>
      <c r="H3" s="112">
        <f>SUM(H16:H78)</f>
        <v>0</v>
      </c>
    </row>
    <row r="4" spans="1:38" s="12" customFormat="1" ht="13.5" customHeight="1" x14ac:dyDescent="0.25">
      <c r="A4" s="113"/>
      <c r="B4" s="107" t="s">
        <v>13</v>
      </c>
      <c r="C4" s="109"/>
      <c r="D4" s="110"/>
      <c r="E4" s="108"/>
      <c r="F4" s="111" t="s">
        <v>9</v>
      </c>
      <c r="G4" s="71"/>
      <c r="H4" s="112">
        <f>SUM(H91:H130)</f>
        <v>0</v>
      </c>
    </row>
    <row r="5" spans="1:38" s="12" customFormat="1" ht="13.5" customHeight="1" x14ac:dyDescent="0.25">
      <c r="A5" s="113"/>
      <c r="B5" s="107" t="s">
        <v>105</v>
      </c>
      <c r="C5" s="109"/>
      <c r="D5" s="110"/>
      <c r="E5" s="108"/>
      <c r="F5" s="111" t="s">
        <v>61</v>
      </c>
      <c r="G5" s="71"/>
      <c r="H5" s="112">
        <f>SUM(H135:H136)</f>
        <v>0</v>
      </c>
    </row>
    <row r="6" spans="1:38" s="12" customFormat="1" ht="13.5" customHeight="1" x14ac:dyDescent="0.25">
      <c r="A6" s="113"/>
      <c r="B6" s="107" t="s">
        <v>80</v>
      </c>
      <c r="C6" s="109"/>
      <c r="D6" s="110"/>
      <c r="E6" s="108"/>
      <c r="F6" s="111" t="s">
        <v>62</v>
      </c>
      <c r="G6" s="71"/>
      <c r="H6" s="112">
        <f>SUM(H140:H140)</f>
        <v>0</v>
      </c>
    </row>
    <row r="7" spans="1:38" s="12" customFormat="1" ht="12.75" customHeight="1" x14ac:dyDescent="0.25">
      <c r="A7" s="35"/>
      <c r="B7" s="35"/>
      <c r="C7" s="35"/>
      <c r="D7" s="35"/>
      <c r="E7" s="35"/>
      <c r="F7" s="35"/>
      <c r="G7" s="35"/>
      <c r="H7" s="114"/>
    </row>
    <row r="8" spans="1:38" s="12" customFormat="1" ht="15" x14ac:dyDescent="0.25">
      <c r="A8" s="140" t="s">
        <v>0</v>
      </c>
      <c r="B8" s="141" t="s">
        <v>104</v>
      </c>
      <c r="C8" s="141"/>
      <c r="D8" s="142"/>
      <c r="E8" s="11"/>
      <c r="F8" s="14"/>
      <c r="G8" s="13"/>
      <c r="H8" s="101">
        <f>SUM(H3:H6)</f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 s="12" customFormat="1" ht="15" x14ac:dyDescent="0.25">
      <c r="A9" s="15"/>
      <c r="B9" s="15"/>
      <c r="C9" s="16"/>
      <c r="D9" s="16"/>
      <c r="E9" s="16"/>
      <c r="F9" s="16"/>
      <c r="G9" s="16"/>
      <c r="H9" s="10"/>
    </row>
    <row r="10" spans="1:38" s="12" customFormat="1" ht="15" x14ac:dyDescent="0.25">
      <c r="A10" s="18"/>
      <c r="B10" s="19"/>
      <c r="C10" s="20"/>
      <c r="D10" s="21"/>
      <c r="E10" s="181" t="s">
        <v>1</v>
      </c>
      <c r="F10" s="182"/>
      <c r="G10" s="23" t="s">
        <v>2</v>
      </c>
      <c r="H10" s="179" t="s">
        <v>3</v>
      </c>
    </row>
    <row r="11" spans="1:38" s="12" customFormat="1" ht="15" x14ac:dyDescent="0.25">
      <c r="A11" s="19"/>
      <c r="B11" s="24"/>
      <c r="C11" s="25"/>
      <c r="D11" s="25"/>
      <c r="E11" s="22" t="s">
        <v>4</v>
      </c>
      <c r="F11" s="177" t="s">
        <v>86</v>
      </c>
      <c r="G11" s="176" t="s">
        <v>87</v>
      </c>
      <c r="H11" s="180" t="s">
        <v>5</v>
      </c>
    </row>
    <row r="12" spans="1:38" s="139" customFormat="1" ht="14.25" customHeight="1" x14ac:dyDescent="0.2">
      <c r="A12" s="95"/>
      <c r="B12" s="59"/>
      <c r="C12" s="96"/>
      <c r="D12" s="160"/>
      <c r="E12" s="96"/>
      <c r="F12" s="161"/>
      <c r="G12" s="136"/>
      <c r="H12" s="97"/>
      <c r="J12" s="136"/>
      <c r="K12" s="138"/>
    </row>
    <row r="13" spans="1:38" ht="15.75" x14ac:dyDescent="0.25">
      <c r="A13" s="26"/>
      <c r="B13" s="120" t="s">
        <v>66</v>
      </c>
      <c r="C13" s="102"/>
      <c r="D13" s="103"/>
      <c r="E13" s="27"/>
      <c r="F13" s="145"/>
      <c r="G13" s="28"/>
      <c r="H13" s="29"/>
      <c r="J13" s="133"/>
      <c r="K13" s="137"/>
    </row>
    <row r="14" spans="1:38" s="30" customFormat="1" x14ac:dyDescent="0.2">
      <c r="A14" s="143"/>
      <c r="B14" s="143"/>
      <c r="C14" s="144"/>
      <c r="D14" s="144"/>
      <c r="E14" s="144"/>
      <c r="F14" s="146"/>
      <c r="G14" s="147"/>
      <c r="H14" s="3"/>
      <c r="J14" s="147"/>
      <c r="K14" s="137"/>
    </row>
    <row r="15" spans="1:38" s="30" customFormat="1" x14ac:dyDescent="0.2">
      <c r="A15" s="143"/>
      <c r="B15" s="143"/>
      <c r="C15" s="144"/>
      <c r="D15" s="168" t="s">
        <v>29</v>
      </c>
      <c r="E15" s="144"/>
      <c r="F15" s="146"/>
      <c r="G15" s="147"/>
      <c r="H15" s="3"/>
      <c r="J15" s="147"/>
      <c r="K15" s="137"/>
    </row>
    <row r="16" spans="1:38" s="139" customFormat="1" x14ac:dyDescent="0.2">
      <c r="A16" s="59"/>
      <c r="B16" s="59"/>
      <c r="C16" s="174">
        <v>1</v>
      </c>
      <c r="D16" s="162" t="s">
        <v>101</v>
      </c>
      <c r="E16" s="60" t="s">
        <v>6</v>
      </c>
      <c r="F16" s="119">
        <v>165</v>
      </c>
      <c r="G16" s="132"/>
      <c r="H16" s="32">
        <f>F16*G16</f>
        <v>0</v>
      </c>
      <c r="J16" s="136"/>
      <c r="K16" s="137"/>
    </row>
    <row r="17" spans="1:11" s="139" customFormat="1" x14ac:dyDescent="0.2">
      <c r="A17" s="59"/>
      <c r="B17" s="59"/>
      <c r="C17" s="174">
        <v>2</v>
      </c>
      <c r="D17" s="162" t="s">
        <v>15</v>
      </c>
      <c r="E17" s="60" t="s">
        <v>6</v>
      </c>
      <c r="F17" s="119">
        <v>32</v>
      </c>
      <c r="G17" s="132"/>
      <c r="H17" s="32">
        <f t="shared" ref="H17:H53" si="0">F17*G17</f>
        <v>0</v>
      </c>
      <c r="J17" s="136"/>
      <c r="K17" s="137"/>
    </row>
    <row r="18" spans="1:11" s="139" customFormat="1" x14ac:dyDescent="0.2">
      <c r="A18" s="59"/>
      <c r="B18" s="59"/>
      <c r="C18" s="174">
        <v>3</v>
      </c>
      <c r="D18" s="162" t="s">
        <v>16</v>
      </c>
      <c r="E18" s="60" t="s">
        <v>6</v>
      </c>
      <c r="F18" s="119">
        <v>45</v>
      </c>
      <c r="G18" s="132"/>
      <c r="H18" s="32">
        <f t="shared" si="0"/>
        <v>0</v>
      </c>
      <c r="J18" s="136"/>
      <c r="K18" s="137"/>
    </row>
    <row r="19" spans="1:11" s="139" customFormat="1" x14ac:dyDescent="0.2">
      <c r="A19" s="59"/>
      <c r="B19" s="59"/>
      <c r="C19" s="174">
        <v>4</v>
      </c>
      <c r="D19" s="162" t="s">
        <v>55</v>
      </c>
      <c r="E19" s="60" t="s">
        <v>6</v>
      </c>
      <c r="F19" s="119">
        <v>197</v>
      </c>
      <c r="G19" s="132"/>
      <c r="H19" s="32">
        <f t="shared" si="0"/>
        <v>0</v>
      </c>
      <c r="J19" s="136"/>
      <c r="K19" s="137"/>
    </row>
    <row r="20" spans="1:11" s="139" customFormat="1" x14ac:dyDescent="0.2">
      <c r="A20" s="59"/>
      <c r="B20" s="59"/>
      <c r="C20" s="174">
        <v>5</v>
      </c>
      <c r="D20" s="162" t="s">
        <v>82</v>
      </c>
      <c r="E20" s="60" t="s">
        <v>6</v>
      </c>
      <c r="F20" s="119">
        <v>159</v>
      </c>
      <c r="G20" s="132"/>
      <c r="H20" s="32">
        <f t="shared" si="0"/>
        <v>0</v>
      </c>
      <c r="J20" s="136"/>
      <c r="K20" s="137"/>
    </row>
    <row r="21" spans="1:11" s="139" customFormat="1" x14ac:dyDescent="0.2">
      <c r="A21" s="59"/>
      <c r="B21" s="59"/>
      <c r="C21" s="174">
        <v>6</v>
      </c>
      <c r="D21" s="162" t="s">
        <v>17</v>
      </c>
      <c r="E21" s="60" t="s">
        <v>6</v>
      </c>
      <c r="F21" s="119">
        <v>195</v>
      </c>
      <c r="G21" s="132"/>
      <c r="H21" s="32">
        <f t="shared" si="0"/>
        <v>0</v>
      </c>
      <c r="J21" s="136"/>
      <c r="K21" s="137"/>
    </row>
    <row r="22" spans="1:11" s="139" customFormat="1" x14ac:dyDescent="0.2">
      <c r="A22" s="59"/>
      <c r="B22" s="59"/>
      <c r="C22" s="174">
        <v>7</v>
      </c>
      <c r="D22" s="162" t="s">
        <v>56</v>
      </c>
      <c r="E22" s="60" t="s">
        <v>6</v>
      </c>
      <c r="F22" s="119">
        <v>195</v>
      </c>
      <c r="G22" s="132"/>
      <c r="H22" s="32">
        <f t="shared" si="0"/>
        <v>0</v>
      </c>
      <c r="J22" s="136"/>
      <c r="K22" s="137"/>
    </row>
    <row r="23" spans="1:11" s="139" customFormat="1" x14ac:dyDescent="0.2">
      <c r="A23" s="59"/>
      <c r="B23" s="59"/>
      <c r="C23" s="174">
        <v>8</v>
      </c>
      <c r="D23" s="162" t="s">
        <v>68</v>
      </c>
      <c r="E23" s="60" t="s">
        <v>6</v>
      </c>
      <c r="F23" s="119">
        <v>295</v>
      </c>
      <c r="G23" s="132"/>
      <c r="H23" s="32">
        <f t="shared" si="0"/>
        <v>0</v>
      </c>
      <c r="J23" s="136"/>
      <c r="K23" s="137"/>
    </row>
    <row r="24" spans="1:11" s="139" customFormat="1" x14ac:dyDescent="0.2">
      <c r="A24" s="59"/>
      <c r="B24" s="59"/>
      <c r="C24" s="174">
        <v>9</v>
      </c>
      <c r="D24" s="162" t="s">
        <v>19</v>
      </c>
      <c r="E24" s="60" t="s">
        <v>6</v>
      </c>
      <c r="F24" s="119">
        <v>45</v>
      </c>
      <c r="G24" s="132"/>
      <c r="H24" s="32">
        <f t="shared" si="0"/>
        <v>0</v>
      </c>
      <c r="J24" s="136"/>
      <c r="K24" s="137"/>
    </row>
    <row r="25" spans="1:11" s="139" customFormat="1" x14ac:dyDescent="0.2">
      <c r="A25" s="59"/>
      <c r="B25" s="59"/>
      <c r="C25" s="174">
        <v>10</v>
      </c>
      <c r="D25" s="162" t="s">
        <v>20</v>
      </c>
      <c r="E25" s="60" t="s">
        <v>6</v>
      </c>
      <c r="F25" s="119">
        <v>125</v>
      </c>
      <c r="G25" s="132"/>
      <c r="H25" s="32">
        <f t="shared" si="0"/>
        <v>0</v>
      </c>
      <c r="J25" s="136"/>
      <c r="K25" s="137"/>
    </row>
    <row r="26" spans="1:11" s="139" customFormat="1" x14ac:dyDescent="0.2">
      <c r="A26" s="59"/>
      <c r="B26" s="59"/>
      <c r="C26" s="174">
        <v>11</v>
      </c>
      <c r="D26" s="162" t="s">
        <v>21</v>
      </c>
      <c r="E26" s="60" t="s">
        <v>6</v>
      </c>
      <c r="F26" s="119">
        <v>96</v>
      </c>
      <c r="G26" s="132"/>
      <c r="H26" s="32">
        <f t="shared" si="0"/>
        <v>0</v>
      </c>
      <c r="J26" s="136"/>
      <c r="K26" s="137"/>
    </row>
    <row r="27" spans="1:11" s="139" customFormat="1" x14ac:dyDescent="0.2">
      <c r="A27" s="59"/>
      <c r="B27" s="59"/>
      <c r="C27" s="174">
        <v>12</v>
      </c>
      <c r="D27" s="162" t="s">
        <v>57</v>
      </c>
      <c r="E27" s="60" t="s">
        <v>6</v>
      </c>
      <c r="F27" s="119">
        <v>96</v>
      </c>
      <c r="G27" s="132"/>
      <c r="H27" s="32">
        <f t="shared" si="0"/>
        <v>0</v>
      </c>
      <c r="J27" s="136"/>
      <c r="K27" s="137"/>
    </row>
    <row r="28" spans="1:11" s="139" customFormat="1" x14ac:dyDescent="0.2">
      <c r="A28" s="59"/>
      <c r="B28" s="59"/>
      <c r="C28" s="174">
        <v>13</v>
      </c>
      <c r="D28" s="162" t="s">
        <v>58</v>
      </c>
      <c r="E28" s="60" t="s">
        <v>6</v>
      </c>
      <c r="F28" s="119">
        <v>42</v>
      </c>
      <c r="G28" s="132"/>
      <c r="H28" s="32">
        <f t="shared" si="0"/>
        <v>0</v>
      </c>
      <c r="J28" s="136"/>
      <c r="K28" s="137"/>
    </row>
    <row r="29" spans="1:11" s="139" customFormat="1" x14ac:dyDescent="0.2">
      <c r="A29" s="59"/>
      <c r="B29" s="59"/>
      <c r="C29" s="174">
        <v>14</v>
      </c>
      <c r="D29" s="162" t="s">
        <v>83</v>
      </c>
      <c r="E29" s="60" t="s">
        <v>6</v>
      </c>
      <c r="F29" s="119">
        <v>74</v>
      </c>
      <c r="G29" s="132"/>
      <c r="H29" s="32">
        <f t="shared" si="0"/>
        <v>0</v>
      </c>
      <c r="J29" s="136"/>
      <c r="K29" s="137"/>
    </row>
    <row r="30" spans="1:11" s="139" customFormat="1" x14ac:dyDescent="0.2">
      <c r="A30" s="59"/>
      <c r="B30" s="59"/>
      <c r="C30" s="174">
        <v>15</v>
      </c>
      <c r="D30" s="162" t="s">
        <v>24</v>
      </c>
      <c r="E30" s="60" t="s">
        <v>6</v>
      </c>
      <c r="F30" s="119">
        <v>135</v>
      </c>
      <c r="G30" s="132"/>
      <c r="H30" s="32">
        <f t="shared" si="0"/>
        <v>0</v>
      </c>
      <c r="J30" s="136"/>
      <c r="K30" s="137"/>
    </row>
    <row r="31" spans="1:11" s="139" customFormat="1" x14ac:dyDescent="0.2">
      <c r="A31" s="59"/>
      <c r="B31" s="59"/>
      <c r="C31" s="174">
        <v>16</v>
      </c>
      <c r="D31" s="162" t="s">
        <v>69</v>
      </c>
      <c r="E31" s="60" t="s">
        <v>6</v>
      </c>
      <c r="F31" s="119">
        <v>36</v>
      </c>
      <c r="G31" s="132"/>
      <c r="H31" s="32">
        <f t="shared" si="0"/>
        <v>0</v>
      </c>
      <c r="J31" s="136"/>
      <c r="K31" s="137"/>
    </row>
    <row r="32" spans="1:11" s="139" customFormat="1" x14ac:dyDescent="0.2">
      <c r="A32" s="59"/>
      <c r="B32" s="59"/>
      <c r="C32" s="174">
        <v>17</v>
      </c>
      <c r="D32" s="162" t="s">
        <v>73</v>
      </c>
      <c r="E32" s="60" t="s">
        <v>6</v>
      </c>
      <c r="F32" s="119">
        <v>930</v>
      </c>
      <c r="G32" s="132"/>
      <c r="H32" s="32">
        <f t="shared" si="0"/>
        <v>0</v>
      </c>
      <c r="J32" s="136"/>
      <c r="K32" s="137"/>
    </row>
    <row r="33" spans="1:11" s="139" customFormat="1" x14ac:dyDescent="0.2">
      <c r="A33" s="59"/>
      <c r="B33" s="59"/>
      <c r="C33" s="174">
        <v>18</v>
      </c>
      <c r="D33" s="162" t="s">
        <v>25</v>
      </c>
      <c r="E33" s="60" t="s">
        <v>6</v>
      </c>
      <c r="F33" s="119">
        <v>41</v>
      </c>
      <c r="G33" s="132"/>
      <c r="H33" s="32">
        <f t="shared" si="0"/>
        <v>0</v>
      </c>
      <c r="J33" s="136"/>
      <c r="K33" s="137"/>
    </row>
    <row r="34" spans="1:11" s="139" customFormat="1" x14ac:dyDescent="0.2">
      <c r="A34" s="59"/>
      <c r="B34" s="59"/>
      <c r="C34" s="174">
        <v>19</v>
      </c>
      <c r="D34" s="162" t="s">
        <v>84</v>
      </c>
      <c r="E34" s="60" t="s">
        <v>6</v>
      </c>
      <c r="F34" s="119">
        <v>92</v>
      </c>
      <c r="G34" s="132"/>
      <c r="H34" s="32">
        <f t="shared" si="0"/>
        <v>0</v>
      </c>
      <c r="J34" s="136"/>
      <c r="K34" s="137"/>
    </row>
    <row r="35" spans="1:11" s="139" customFormat="1" x14ac:dyDescent="0.2">
      <c r="A35" s="59"/>
      <c r="B35" s="59"/>
      <c r="C35" s="174">
        <v>20</v>
      </c>
      <c r="D35" s="162" t="s">
        <v>26</v>
      </c>
      <c r="E35" s="60" t="s">
        <v>6</v>
      </c>
      <c r="F35" s="119">
        <v>1540</v>
      </c>
      <c r="G35" s="132"/>
      <c r="H35" s="32">
        <f t="shared" si="0"/>
        <v>0</v>
      </c>
      <c r="J35" s="136"/>
      <c r="K35" s="137"/>
    </row>
    <row r="36" spans="1:11" s="139" customFormat="1" x14ac:dyDescent="0.2">
      <c r="A36" s="59"/>
      <c r="B36" s="59"/>
      <c r="C36" s="174">
        <v>21</v>
      </c>
      <c r="D36" s="162" t="s">
        <v>70</v>
      </c>
      <c r="E36" s="60" t="s">
        <v>6</v>
      </c>
      <c r="F36" s="119">
        <v>350</v>
      </c>
      <c r="G36" s="132"/>
      <c r="H36" s="32">
        <f t="shared" si="0"/>
        <v>0</v>
      </c>
      <c r="J36" s="136"/>
      <c r="K36" s="137"/>
    </row>
    <row r="37" spans="1:11" s="139" customFormat="1" x14ac:dyDescent="0.2">
      <c r="A37" s="59"/>
      <c r="B37" s="59"/>
      <c r="C37" s="174">
        <v>22</v>
      </c>
      <c r="D37" s="162" t="s">
        <v>102</v>
      </c>
      <c r="E37" s="60" t="s">
        <v>6</v>
      </c>
      <c r="F37" s="119">
        <v>354</v>
      </c>
      <c r="G37" s="132"/>
      <c r="H37" s="32">
        <f t="shared" si="0"/>
        <v>0</v>
      </c>
      <c r="J37" s="136"/>
      <c r="K37" s="137"/>
    </row>
    <row r="38" spans="1:11" s="139" customFormat="1" x14ac:dyDescent="0.2">
      <c r="A38" s="59"/>
      <c r="B38" s="59"/>
      <c r="C38" s="174">
        <v>23</v>
      </c>
      <c r="D38" s="162" t="s">
        <v>28</v>
      </c>
      <c r="E38" s="60" t="s">
        <v>6</v>
      </c>
      <c r="F38" s="119">
        <v>186</v>
      </c>
      <c r="G38" s="132"/>
      <c r="H38" s="32">
        <f t="shared" si="0"/>
        <v>0</v>
      </c>
      <c r="J38" s="136"/>
      <c r="K38" s="137"/>
    </row>
    <row r="39" spans="1:11" s="139" customFormat="1" x14ac:dyDescent="0.2">
      <c r="A39" s="59"/>
      <c r="B39" s="59"/>
      <c r="C39" s="174">
        <v>24</v>
      </c>
      <c r="D39" s="162" t="s">
        <v>65</v>
      </c>
      <c r="E39" s="60" t="s">
        <v>6</v>
      </c>
      <c r="F39" s="119">
        <v>115</v>
      </c>
      <c r="G39" s="132"/>
      <c r="H39" s="32">
        <f t="shared" si="0"/>
        <v>0</v>
      </c>
      <c r="J39" s="136"/>
      <c r="K39" s="137"/>
    </row>
    <row r="40" spans="1:11" s="139" customFormat="1" x14ac:dyDescent="0.2">
      <c r="A40" s="59"/>
      <c r="B40" s="59"/>
      <c r="C40" s="174">
        <v>25</v>
      </c>
      <c r="D40" s="162" t="s">
        <v>81</v>
      </c>
      <c r="E40" s="60" t="s">
        <v>6</v>
      </c>
      <c r="F40" s="119">
        <v>145</v>
      </c>
      <c r="G40" s="132"/>
      <c r="H40" s="32">
        <f t="shared" si="0"/>
        <v>0</v>
      </c>
      <c r="J40" s="136"/>
      <c r="K40" s="137"/>
    </row>
    <row r="41" spans="1:11" s="139" customFormat="1" x14ac:dyDescent="0.2">
      <c r="A41" s="59"/>
      <c r="B41" s="59"/>
      <c r="C41" s="174">
        <v>26</v>
      </c>
      <c r="D41" s="162" t="s">
        <v>106</v>
      </c>
      <c r="E41" s="60" t="s">
        <v>6</v>
      </c>
      <c r="F41" s="119">
        <v>754</v>
      </c>
      <c r="G41" s="132"/>
      <c r="H41" s="32">
        <f t="shared" si="0"/>
        <v>0</v>
      </c>
      <c r="J41" s="136"/>
      <c r="K41" s="137"/>
    </row>
    <row r="42" spans="1:11" s="139" customFormat="1" x14ac:dyDescent="0.2">
      <c r="A42" s="59"/>
      <c r="B42" s="59"/>
      <c r="C42" s="174">
        <v>27</v>
      </c>
      <c r="D42" s="162" t="s">
        <v>107</v>
      </c>
      <c r="E42" s="60" t="s">
        <v>6</v>
      </c>
      <c r="F42" s="119">
        <v>952</v>
      </c>
      <c r="G42" s="132"/>
      <c r="H42" s="32">
        <f t="shared" si="0"/>
        <v>0</v>
      </c>
      <c r="J42" s="136"/>
      <c r="K42" s="137"/>
    </row>
    <row r="43" spans="1:11" s="139" customFormat="1" x14ac:dyDescent="0.2">
      <c r="A43" s="59"/>
      <c r="B43" s="59"/>
      <c r="C43" s="174">
        <v>28</v>
      </c>
      <c r="D43" s="162" t="s">
        <v>108</v>
      </c>
      <c r="E43" s="60" t="s">
        <v>6</v>
      </c>
      <c r="F43" s="119">
        <v>1354</v>
      </c>
      <c r="G43" s="132"/>
      <c r="H43" s="32">
        <f t="shared" si="0"/>
        <v>0</v>
      </c>
      <c r="J43" s="136"/>
      <c r="K43" s="137"/>
    </row>
    <row r="44" spans="1:11" s="139" customFormat="1" x14ac:dyDescent="0.2">
      <c r="A44" s="59"/>
      <c r="B44" s="59"/>
      <c r="C44" s="174">
        <v>29</v>
      </c>
      <c r="D44" s="162" t="s">
        <v>109</v>
      </c>
      <c r="E44" s="60" t="s">
        <v>6</v>
      </c>
      <c r="F44" s="119">
        <v>2142</v>
      </c>
      <c r="G44" s="132"/>
      <c r="H44" s="32">
        <f t="shared" si="0"/>
        <v>0</v>
      </c>
      <c r="J44" s="136"/>
      <c r="K44" s="137"/>
    </row>
    <row r="45" spans="1:11" s="139" customFormat="1" x14ac:dyDescent="0.2">
      <c r="A45" s="59"/>
      <c r="B45" s="59"/>
      <c r="C45" s="174">
        <v>30</v>
      </c>
      <c r="D45" s="162" t="s">
        <v>110</v>
      </c>
      <c r="E45" s="60" t="s">
        <v>6</v>
      </c>
      <c r="F45" s="119">
        <v>1450</v>
      </c>
      <c r="G45" s="132"/>
      <c r="H45" s="32">
        <f t="shared" si="0"/>
        <v>0</v>
      </c>
      <c r="J45" s="136"/>
      <c r="K45" s="137"/>
    </row>
    <row r="46" spans="1:11" s="139" customFormat="1" x14ac:dyDescent="0.2">
      <c r="A46" s="59"/>
      <c r="B46" s="59"/>
      <c r="C46" s="174">
        <v>31</v>
      </c>
      <c r="D46" s="162" t="s">
        <v>31</v>
      </c>
      <c r="E46" s="60" t="s">
        <v>6</v>
      </c>
      <c r="F46" s="119">
        <v>365</v>
      </c>
      <c r="G46" s="132"/>
      <c r="H46" s="32">
        <f t="shared" si="0"/>
        <v>0</v>
      </c>
      <c r="J46" s="136"/>
      <c r="K46" s="137"/>
    </row>
    <row r="47" spans="1:11" s="139" customFormat="1" x14ac:dyDescent="0.2">
      <c r="A47" s="59"/>
      <c r="B47" s="59"/>
      <c r="C47" s="174">
        <v>32</v>
      </c>
      <c r="D47" s="162" t="s">
        <v>111</v>
      </c>
      <c r="E47" s="60" t="s">
        <v>6</v>
      </c>
      <c r="F47" s="119">
        <v>169</v>
      </c>
      <c r="G47" s="132"/>
      <c r="H47" s="32">
        <f t="shared" si="0"/>
        <v>0</v>
      </c>
      <c r="J47" s="136"/>
      <c r="K47" s="137"/>
    </row>
    <row r="48" spans="1:11" s="139" customFormat="1" x14ac:dyDescent="0.2">
      <c r="A48" s="59"/>
      <c r="B48" s="59"/>
      <c r="C48" s="174">
        <v>33</v>
      </c>
      <c r="D48" s="162" t="s">
        <v>95</v>
      </c>
      <c r="E48" s="60" t="s">
        <v>6</v>
      </c>
      <c r="F48" s="119">
        <v>85</v>
      </c>
      <c r="G48" s="132"/>
      <c r="H48" s="32">
        <f t="shared" si="0"/>
        <v>0</v>
      </c>
      <c r="J48" s="136"/>
      <c r="K48" s="137"/>
    </row>
    <row r="49" spans="1:11" s="139" customFormat="1" x14ac:dyDescent="0.2">
      <c r="A49" s="59"/>
      <c r="B49" s="59"/>
      <c r="C49" s="174">
        <v>35</v>
      </c>
      <c r="D49" s="162" t="s">
        <v>96</v>
      </c>
      <c r="E49" s="60" t="s">
        <v>6</v>
      </c>
      <c r="F49" s="119">
        <v>125</v>
      </c>
      <c r="G49" s="132"/>
      <c r="H49" s="32">
        <f t="shared" si="0"/>
        <v>0</v>
      </c>
      <c r="J49" s="136"/>
      <c r="K49" s="137"/>
    </row>
    <row r="50" spans="1:11" s="139" customFormat="1" x14ac:dyDescent="0.2">
      <c r="A50" s="59"/>
      <c r="B50" s="59"/>
      <c r="C50" s="174">
        <v>36</v>
      </c>
      <c r="D50" s="162" t="s">
        <v>100</v>
      </c>
      <c r="E50" s="60" t="s">
        <v>6</v>
      </c>
      <c r="F50" s="119">
        <v>254</v>
      </c>
      <c r="G50" s="132"/>
      <c r="H50" s="32">
        <f t="shared" si="0"/>
        <v>0</v>
      </c>
      <c r="J50" s="136"/>
      <c r="K50" s="137"/>
    </row>
    <row r="51" spans="1:11" s="139" customFormat="1" x14ac:dyDescent="0.2">
      <c r="A51" s="59"/>
      <c r="B51" s="59"/>
      <c r="C51" s="174">
        <v>37</v>
      </c>
      <c r="D51" s="162" t="s">
        <v>53</v>
      </c>
      <c r="E51" s="60" t="s">
        <v>6</v>
      </c>
      <c r="F51" s="119">
        <v>42</v>
      </c>
      <c r="G51" s="132"/>
      <c r="H51" s="32">
        <f t="shared" si="0"/>
        <v>0</v>
      </c>
      <c r="J51" s="136"/>
      <c r="K51" s="137"/>
    </row>
    <row r="52" spans="1:11" s="139" customFormat="1" ht="39" customHeight="1" x14ac:dyDescent="0.2">
      <c r="A52" s="59"/>
      <c r="B52" s="59"/>
      <c r="C52" s="174">
        <v>38</v>
      </c>
      <c r="D52" s="178" t="s">
        <v>74</v>
      </c>
      <c r="E52" s="60" t="s">
        <v>6</v>
      </c>
      <c r="F52" s="119">
        <v>6</v>
      </c>
      <c r="G52" s="132"/>
      <c r="H52" s="32">
        <f t="shared" si="0"/>
        <v>0</v>
      </c>
      <c r="J52" s="136"/>
      <c r="K52" s="137"/>
    </row>
    <row r="53" spans="1:11" s="139" customFormat="1" x14ac:dyDescent="0.2">
      <c r="A53" s="59"/>
      <c r="B53" s="59"/>
      <c r="C53" s="174">
        <v>39</v>
      </c>
      <c r="D53" s="162" t="s">
        <v>52</v>
      </c>
      <c r="E53" s="60" t="s">
        <v>6</v>
      </c>
      <c r="F53" s="119">
        <v>125</v>
      </c>
      <c r="G53" s="132"/>
      <c r="H53" s="32">
        <f t="shared" si="0"/>
        <v>0</v>
      </c>
      <c r="J53" s="136"/>
      <c r="K53" s="137"/>
    </row>
    <row r="54" spans="1:11" s="139" customFormat="1" x14ac:dyDescent="0.2">
      <c r="A54" s="59"/>
      <c r="B54" s="59"/>
      <c r="C54" s="60"/>
      <c r="D54" s="169"/>
      <c r="E54" s="60"/>
      <c r="F54" s="119"/>
      <c r="G54" s="132"/>
      <c r="H54" s="170"/>
      <c r="J54" s="136"/>
      <c r="K54" s="137"/>
    </row>
    <row r="55" spans="1:11" s="139" customFormat="1" x14ac:dyDescent="0.2">
      <c r="A55" s="59"/>
      <c r="B55" s="59"/>
      <c r="C55" s="60"/>
      <c r="D55" s="162"/>
      <c r="E55" s="60"/>
      <c r="F55" s="119"/>
      <c r="G55" s="132"/>
      <c r="H55" s="32"/>
      <c r="J55" s="136"/>
      <c r="K55" s="137"/>
    </row>
    <row r="56" spans="1:11" s="139" customFormat="1" x14ac:dyDescent="0.2">
      <c r="A56" s="59"/>
      <c r="B56" s="59"/>
      <c r="C56" s="60"/>
      <c r="D56" s="169" t="s">
        <v>51</v>
      </c>
      <c r="E56" s="60"/>
      <c r="F56" s="175" t="s">
        <v>64</v>
      </c>
      <c r="G56" s="184" t="s">
        <v>88</v>
      </c>
      <c r="H56" s="185" t="s">
        <v>90</v>
      </c>
      <c r="J56" s="136"/>
      <c r="K56" s="137"/>
    </row>
    <row r="57" spans="1:11" s="139" customFormat="1" x14ac:dyDescent="0.2">
      <c r="A57" s="59"/>
      <c r="B57" s="59"/>
      <c r="C57" s="174">
        <v>1</v>
      </c>
      <c r="D57" s="162" t="s">
        <v>63</v>
      </c>
      <c r="E57" s="60" t="s">
        <v>6</v>
      </c>
      <c r="F57" s="119">
        <v>4</v>
      </c>
      <c r="G57" s="132"/>
      <c r="H57" s="32">
        <f t="shared" ref="H57:H77" si="1">F57*G57</f>
        <v>0</v>
      </c>
      <c r="J57" s="136"/>
      <c r="K57" s="137"/>
    </row>
    <row r="58" spans="1:11" s="139" customFormat="1" x14ac:dyDescent="0.2">
      <c r="A58" s="59"/>
      <c r="B58" s="59"/>
      <c r="C58" s="174">
        <v>2</v>
      </c>
      <c r="D58" s="162" t="s">
        <v>71</v>
      </c>
      <c r="E58" s="60" t="s">
        <v>6</v>
      </c>
      <c r="F58" s="119">
        <v>1</v>
      </c>
      <c r="G58" s="132"/>
      <c r="H58" s="32">
        <f t="shared" si="1"/>
        <v>0</v>
      </c>
      <c r="J58" s="136"/>
      <c r="K58" s="137"/>
    </row>
    <row r="59" spans="1:11" s="139" customFormat="1" x14ac:dyDescent="0.2">
      <c r="A59" s="59"/>
      <c r="B59" s="59"/>
      <c r="C59" s="174">
        <v>3</v>
      </c>
      <c r="D59" s="162" t="s">
        <v>72</v>
      </c>
      <c r="E59" s="60" t="s">
        <v>6</v>
      </c>
      <c r="F59" s="119">
        <v>5</v>
      </c>
      <c r="G59" s="132"/>
      <c r="H59" s="32">
        <f t="shared" si="1"/>
        <v>0</v>
      </c>
      <c r="J59" s="136"/>
      <c r="K59" s="137"/>
    </row>
    <row r="60" spans="1:11" s="139" customFormat="1" x14ac:dyDescent="0.2">
      <c r="A60" s="59"/>
      <c r="B60" s="59"/>
      <c r="C60" s="174">
        <v>4</v>
      </c>
      <c r="D60" s="162" t="s">
        <v>14</v>
      </c>
      <c r="E60" s="60" t="s">
        <v>6</v>
      </c>
      <c r="F60" s="119">
        <v>4</v>
      </c>
      <c r="G60" s="132"/>
      <c r="H60" s="32">
        <f t="shared" si="1"/>
        <v>0</v>
      </c>
      <c r="J60" s="136"/>
      <c r="K60" s="137"/>
    </row>
    <row r="61" spans="1:11" s="139" customFormat="1" x14ac:dyDescent="0.2">
      <c r="A61" s="59"/>
      <c r="B61" s="59"/>
      <c r="C61" s="174">
        <v>5</v>
      </c>
      <c r="D61" s="162" t="s">
        <v>31</v>
      </c>
      <c r="E61" s="60" t="s">
        <v>6</v>
      </c>
      <c r="F61" s="119">
        <v>4</v>
      </c>
      <c r="G61" s="132"/>
      <c r="H61" s="32">
        <f t="shared" si="1"/>
        <v>0</v>
      </c>
      <c r="J61" s="136"/>
      <c r="K61" s="137"/>
    </row>
    <row r="62" spans="1:11" s="139" customFormat="1" x14ac:dyDescent="0.2">
      <c r="A62" s="59"/>
      <c r="B62" s="59"/>
      <c r="C62" s="174">
        <v>6</v>
      </c>
      <c r="D62" s="162" t="s">
        <v>32</v>
      </c>
      <c r="E62" s="60" t="s">
        <v>6</v>
      </c>
      <c r="F62" s="119">
        <v>4</v>
      </c>
      <c r="G62" s="132"/>
      <c r="H62" s="32">
        <f t="shared" si="1"/>
        <v>0</v>
      </c>
      <c r="J62" s="136"/>
      <c r="K62" s="137"/>
    </row>
    <row r="63" spans="1:11" s="139" customFormat="1" x14ac:dyDescent="0.2">
      <c r="A63" s="59"/>
      <c r="B63" s="59"/>
      <c r="C63" s="174">
        <v>7</v>
      </c>
      <c r="D63" s="162" t="s">
        <v>19</v>
      </c>
      <c r="E63" s="60" t="s">
        <v>6</v>
      </c>
      <c r="F63" s="119">
        <v>6</v>
      </c>
      <c r="G63" s="132"/>
      <c r="H63" s="32">
        <f t="shared" si="1"/>
        <v>0</v>
      </c>
      <c r="J63" s="136"/>
      <c r="K63" s="137"/>
    </row>
    <row r="64" spans="1:11" s="139" customFormat="1" x14ac:dyDescent="0.2">
      <c r="A64" s="59"/>
      <c r="B64" s="59"/>
      <c r="C64" s="174">
        <v>8</v>
      </c>
      <c r="D64" s="162" t="s">
        <v>20</v>
      </c>
      <c r="E64" s="60" t="s">
        <v>6</v>
      </c>
      <c r="F64" s="119">
        <v>4</v>
      </c>
      <c r="G64" s="132"/>
      <c r="H64" s="32">
        <f t="shared" si="1"/>
        <v>0</v>
      </c>
      <c r="J64" s="136"/>
      <c r="K64" s="137"/>
    </row>
    <row r="65" spans="1:11" s="139" customFormat="1" x14ac:dyDescent="0.2">
      <c r="A65" s="59"/>
      <c r="B65" s="59"/>
      <c r="C65" s="174">
        <v>9</v>
      </c>
      <c r="D65" s="162" t="s">
        <v>23</v>
      </c>
      <c r="E65" s="60" t="s">
        <v>6</v>
      </c>
      <c r="F65" s="119">
        <v>2</v>
      </c>
      <c r="G65" s="132"/>
      <c r="H65" s="32">
        <f t="shared" si="1"/>
        <v>0</v>
      </c>
      <c r="J65" s="136"/>
      <c r="K65" s="137"/>
    </row>
    <row r="66" spans="1:11" s="139" customFormat="1" x14ac:dyDescent="0.2">
      <c r="A66" s="59"/>
      <c r="B66" s="59"/>
      <c r="C66" s="174">
        <v>10</v>
      </c>
      <c r="D66" s="162" t="s">
        <v>21</v>
      </c>
      <c r="E66" s="60" t="s">
        <v>6</v>
      </c>
      <c r="F66" s="119">
        <v>7</v>
      </c>
      <c r="G66" s="132"/>
      <c r="H66" s="32">
        <f t="shared" si="1"/>
        <v>0</v>
      </c>
      <c r="J66" s="136"/>
      <c r="K66" s="137"/>
    </row>
    <row r="67" spans="1:11" s="139" customFormat="1" x14ac:dyDescent="0.2">
      <c r="A67" s="59"/>
      <c r="B67" s="59"/>
      <c r="C67" s="174">
        <v>11</v>
      </c>
      <c r="D67" s="162" t="s">
        <v>33</v>
      </c>
      <c r="E67" s="60" t="s">
        <v>6</v>
      </c>
      <c r="F67" s="119">
        <v>4</v>
      </c>
      <c r="G67" s="132"/>
      <c r="H67" s="32">
        <f t="shared" si="1"/>
        <v>0</v>
      </c>
      <c r="J67" s="136"/>
      <c r="K67" s="137"/>
    </row>
    <row r="68" spans="1:11" s="139" customFormat="1" x14ac:dyDescent="0.2">
      <c r="A68" s="59"/>
      <c r="B68" s="59"/>
      <c r="C68" s="174">
        <v>12</v>
      </c>
      <c r="D68" s="162" t="s">
        <v>34</v>
      </c>
      <c r="E68" s="60" t="s">
        <v>6</v>
      </c>
      <c r="F68" s="119">
        <v>4</v>
      </c>
      <c r="G68" s="132"/>
      <c r="H68" s="32">
        <f t="shared" si="1"/>
        <v>0</v>
      </c>
      <c r="J68" s="136"/>
      <c r="K68" s="137"/>
    </row>
    <row r="69" spans="1:11" s="139" customFormat="1" x14ac:dyDescent="0.2">
      <c r="A69" s="59"/>
      <c r="B69" s="59"/>
      <c r="C69" s="174">
        <v>13</v>
      </c>
      <c r="D69" s="162" t="s">
        <v>35</v>
      </c>
      <c r="E69" s="60" t="s">
        <v>6</v>
      </c>
      <c r="F69" s="119">
        <v>35</v>
      </c>
      <c r="G69" s="132"/>
      <c r="H69" s="32">
        <f t="shared" si="1"/>
        <v>0</v>
      </c>
      <c r="J69" s="136"/>
      <c r="K69" s="137"/>
    </row>
    <row r="70" spans="1:11" s="139" customFormat="1" x14ac:dyDescent="0.2">
      <c r="A70" s="59"/>
      <c r="B70" s="59"/>
      <c r="C70" s="174">
        <v>14</v>
      </c>
      <c r="D70" s="162" t="s">
        <v>18</v>
      </c>
      <c r="E70" s="60" t="s">
        <v>6</v>
      </c>
      <c r="F70" s="119">
        <v>4</v>
      </c>
      <c r="G70" s="132"/>
      <c r="H70" s="32">
        <f t="shared" si="1"/>
        <v>0</v>
      </c>
      <c r="J70" s="136"/>
      <c r="K70" s="137"/>
    </row>
    <row r="71" spans="1:11" s="139" customFormat="1" x14ac:dyDescent="0.2">
      <c r="A71" s="59"/>
      <c r="B71" s="59"/>
      <c r="C71" s="174">
        <v>15</v>
      </c>
      <c r="D71" s="162" t="s">
        <v>26</v>
      </c>
      <c r="E71" s="60" t="s">
        <v>6</v>
      </c>
      <c r="F71" s="119">
        <v>24</v>
      </c>
      <c r="G71" s="132"/>
      <c r="H71" s="32">
        <f t="shared" si="1"/>
        <v>0</v>
      </c>
      <c r="J71" s="136"/>
      <c r="K71" s="137"/>
    </row>
    <row r="72" spans="1:11" s="139" customFormat="1" x14ac:dyDescent="0.2">
      <c r="A72" s="59"/>
      <c r="B72" s="59"/>
      <c r="C72" s="174">
        <v>16</v>
      </c>
      <c r="D72" s="162" t="s">
        <v>36</v>
      </c>
      <c r="E72" s="60" t="s">
        <v>6</v>
      </c>
      <c r="F72" s="119">
        <v>6</v>
      </c>
      <c r="G72" s="132"/>
      <c r="H72" s="32">
        <f t="shared" si="1"/>
        <v>0</v>
      </c>
      <c r="J72" s="136"/>
      <c r="K72" s="137"/>
    </row>
    <row r="73" spans="1:11" s="139" customFormat="1" x14ac:dyDescent="0.2">
      <c r="A73" s="59"/>
      <c r="B73" s="59"/>
      <c r="C73" s="174">
        <v>17</v>
      </c>
      <c r="D73" s="162" t="s">
        <v>116</v>
      </c>
      <c r="E73" s="60" t="s">
        <v>6</v>
      </c>
      <c r="F73" s="119">
        <v>6</v>
      </c>
      <c r="G73" s="132"/>
      <c r="H73" s="32">
        <f t="shared" si="1"/>
        <v>0</v>
      </c>
      <c r="J73" s="136"/>
      <c r="K73" s="137"/>
    </row>
    <row r="74" spans="1:11" s="139" customFormat="1" x14ac:dyDescent="0.2">
      <c r="A74" s="59"/>
      <c r="B74" s="59"/>
      <c r="C74" s="174">
        <v>18</v>
      </c>
      <c r="D74" s="162" t="s">
        <v>28</v>
      </c>
      <c r="E74" s="60" t="s">
        <v>6</v>
      </c>
      <c r="F74" s="119">
        <v>5</v>
      </c>
      <c r="G74" s="132"/>
      <c r="H74" s="32">
        <f t="shared" ref="H74" si="2">F74*G74</f>
        <v>0</v>
      </c>
      <c r="J74" s="136"/>
      <c r="K74" s="137"/>
    </row>
    <row r="75" spans="1:11" s="139" customFormat="1" x14ac:dyDescent="0.2">
      <c r="A75" s="59"/>
      <c r="B75" s="59"/>
      <c r="C75" s="174">
        <v>19</v>
      </c>
      <c r="D75" s="162" t="s">
        <v>117</v>
      </c>
      <c r="E75" s="60" t="s">
        <v>6</v>
      </c>
      <c r="F75" s="119">
        <v>4</v>
      </c>
      <c r="G75" s="132"/>
      <c r="H75" s="32">
        <f t="shared" si="1"/>
        <v>0</v>
      </c>
      <c r="J75" s="136"/>
      <c r="K75" s="137"/>
    </row>
    <row r="76" spans="1:11" s="139" customFormat="1" x14ac:dyDescent="0.2">
      <c r="A76" s="59"/>
      <c r="B76" s="59"/>
      <c r="C76" s="174">
        <v>20</v>
      </c>
      <c r="D76" s="162" t="s">
        <v>112</v>
      </c>
      <c r="E76" s="60" t="s">
        <v>6</v>
      </c>
      <c r="F76" s="119">
        <v>6</v>
      </c>
      <c r="G76" s="132"/>
      <c r="H76" s="32">
        <f t="shared" si="1"/>
        <v>0</v>
      </c>
      <c r="J76" s="136"/>
      <c r="K76" s="137"/>
    </row>
    <row r="77" spans="1:11" s="139" customFormat="1" x14ac:dyDescent="0.2">
      <c r="A77" s="59"/>
      <c r="B77" s="59"/>
      <c r="C77" s="174">
        <v>21</v>
      </c>
      <c r="D77" s="162" t="s">
        <v>89</v>
      </c>
      <c r="E77" s="60" t="s">
        <v>6</v>
      </c>
      <c r="F77" s="119">
        <v>45</v>
      </c>
      <c r="G77" s="132"/>
      <c r="H77" s="32">
        <f t="shared" si="1"/>
        <v>0</v>
      </c>
      <c r="J77" s="136"/>
      <c r="K77" s="137"/>
    </row>
    <row r="78" spans="1:11" s="139" customFormat="1" x14ac:dyDescent="0.2">
      <c r="A78" s="59"/>
      <c r="B78" s="59"/>
      <c r="C78" s="60"/>
      <c r="D78" s="169"/>
      <c r="E78" s="60"/>
      <c r="F78" s="119"/>
      <c r="G78" s="132"/>
      <c r="H78" s="170"/>
      <c r="J78" s="136"/>
      <c r="K78" s="137"/>
    </row>
    <row r="79" spans="1:11" s="139" customFormat="1" x14ac:dyDescent="0.2">
      <c r="A79" s="59"/>
      <c r="B79" s="59"/>
      <c r="C79" s="96"/>
      <c r="D79" s="165"/>
      <c r="E79" s="96"/>
      <c r="F79" s="166"/>
      <c r="G79" s="135"/>
      <c r="H79" s="97"/>
    </row>
    <row r="80" spans="1:11" s="139" customFormat="1" x14ac:dyDescent="0.2">
      <c r="A80" s="59"/>
      <c r="B80" s="59"/>
      <c r="C80" s="96"/>
      <c r="D80" s="165"/>
      <c r="E80" s="96"/>
      <c r="F80" s="166"/>
      <c r="G80" s="135"/>
      <c r="H80" s="97"/>
    </row>
    <row r="81" spans="1:11" s="139" customFormat="1" x14ac:dyDescent="0.2">
      <c r="A81" s="59"/>
      <c r="B81" s="59"/>
      <c r="C81" s="96"/>
      <c r="D81" s="165"/>
      <c r="E81" s="96"/>
      <c r="F81" s="166"/>
      <c r="G81" s="135"/>
      <c r="H81" s="97"/>
    </row>
    <row r="82" spans="1:11" s="139" customFormat="1" x14ac:dyDescent="0.2">
      <c r="A82" s="59"/>
      <c r="B82" s="59"/>
      <c r="C82" s="96"/>
      <c r="D82" s="165"/>
      <c r="E82" s="96"/>
      <c r="F82" s="166"/>
      <c r="G82" s="135"/>
      <c r="H82" s="97"/>
    </row>
    <row r="83" spans="1:11" s="139" customFormat="1" x14ac:dyDescent="0.2">
      <c r="A83" s="59"/>
      <c r="B83" s="59"/>
      <c r="C83" s="96"/>
      <c r="D83" s="165"/>
      <c r="E83" s="96"/>
      <c r="F83" s="166"/>
      <c r="G83" s="135"/>
      <c r="H83" s="97"/>
    </row>
    <row r="84" spans="1:11" s="139" customFormat="1" x14ac:dyDescent="0.2">
      <c r="A84" s="59"/>
      <c r="B84" s="59"/>
      <c r="C84" s="96"/>
      <c r="D84" s="165"/>
      <c r="E84" s="96"/>
      <c r="F84" s="166"/>
      <c r="G84" s="135"/>
      <c r="H84" s="97"/>
    </row>
    <row r="85" spans="1:11" s="139" customFormat="1" x14ac:dyDescent="0.2">
      <c r="A85" s="59"/>
      <c r="B85" s="59"/>
      <c r="C85" s="96"/>
      <c r="D85" s="165"/>
      <c r="E85" s="96"/>
      <c r="F85" s="166"/>
      <c r="G85" s="135"/>
      <c r="H85" s="97"/>
    </row>
    <row r="86" spans="1:11" s="12" customFormat="1" ht="15" x14ac:dyDescent="0.25">
      <c r="A86" s="18"/>
      <c r="B86" s="19"/>
      <c r="C86" s="20"/>
      <c r="D86" s="21"/>
      <c r="E86" s="181" t="s">
        <v>1</v>
      </c>
      <c r="F86" s="182"/>
      <c r="G86" s="23" t="s">
        <v>2</v>
      </c>
      <c r="H86" s="179" t="s">
        <v>3</v>
      </c>
    </row>
    <row r="87" spans="1:11" s="12" customFormat="1" ht="15" x14ac:dyDescent="0.25">
      <c r="A87" s="19"/>
      <c r="B87" s="24"/>
      <c r="C87" s="25"/>
      <c r="D87" s="25"/>
      <c r="E87" s="22" t="s">
        <v>4</v>
      </c>
      <c r="F87" s="177" t="s">
        <v>86</v>
      </c>
      <c r="G87" s="176" t="s">
        <v>87</v>
      </c>
      <c r="H87" s="180" t="s">
        <v>5</v>
      </c>
    </row>
    <row r="88" spans="1:11" x14ac:dyDescent="0.2">
      <c r="F88" s="148"/>
      <c r="G88" s="134"/>
      <c r="J88" s="149"/>
      <c r="K88" s="137"/>
    </row>
    <row r="89" spans="1:11" ht="15.75" x14ac:dyDescent="0.25">
      <c r="A89" s="26"/>
      <c r="B89" s="120" t="s">
        <v>67</v>
      </c>
      <c r="C89" s="102"/>
      <c r="D89" s="103"/>
      <c r="E89" s="27"/>
      <c r="F89" s="145"/>
      <c r="G89" s="28"/>
      <c r="H89" s="29"/>
      <c r="J89" s="133"/>
      <c r="K89" s="137"/>
    </row>
    <row r="90" spans="1:11" s="30" customFormat="1" x14ac:dyDescent="0.2">
      <c r="A90" s="143"/>
      <c r="B90" s="143"/>
      <c r="C90" s="144"/>
      <c r="D90" s="168" t="s">
        <v>29</v>
      </c>
      <c r="E90" s="144"/>
      <c r="F90" s="146"/>
      <c r="G90" s="147"/>
      <c r="H90" s="3"/>
      <c r="J90" s="147"/>
      <c r="K90" s="137"/>
    </row>
    <row r="91" spans="1:11" s="139" customFormat="1" x14ac:dyDescent="0.2">
      <c r="A91" s="59"/>
      <c r="B91" s="59"/>
      <c r="C91" s="174">
        <v>1</v>
      </c>
      <c r="D91" s="162" t="s">
        <v>14</v>
      </c>
      <c r="E91" s="60" t="s">
        <v>6</v>
      </c>
      <c r="F91" s="119">
        <v>95</v>
      </c>
      <c r="G91" s="132"/>
      <c r="H91" s="32">
        <f>F91*G91</f>
        <v>0</v>
      </c>
      <c r="J91" s="136"/>
      <c r="K91" s="137"/>
    </row>
    <row r="92" spans="1:11" s="139" customFormat="1" x14ac:dyDescent="0.2">
      <c r="A92" s="59"/>
      <c r="B92" s="59"/>
      <c r="C92" s="174">
        <v>2</v>
      </c>
      <c r="D92" s="162" t="s">
        <v>37</v>
      </c>
      <c r="E92" s="60" t="s">
        <v>6</v>
      </c>
      <c r="F92" s="119">
        <v>25</v>
      </c>
      <c r="G92" s="132"/>
      <c r="H92" s="32">
        <f t="shared" ref="H92:H109" si="3">F92*G92</f>
        <v>0</v>
      </c>
      <c r="J92" s="136"/>
      <c r="K92" s="137"/>
    </row>
    <row r="93" spans="1:11" s="139" customFormat="1" x14ac:dyDescent="0.2">
      <c r="A93" s="59"/>
      <c r="B93" s="59"/>
      <c r="C93" s="174">
        <v>3</v>
      </c>
      <c r="D93" s="162" t="s">
        <v>38</v>
      </c>
      <c r="E93" s="60" t="s">
        <v>6</v>
      </c>
      <c r="F93" s="119">
        <v>37</v>
      </c>
      <c r="G93" s="132"/>
      <c r="H93" s="32">
        <f t="shared" si="3"/>
        <v>0</v>
      </c>
      <c r="J93" s="136"/>
      <c r="K93" s="137"/>
    </row>
    <row r="94" spans="1:11" s="139" customFormat="1" x14ac:dyDescent="0.2">
      <c r="A94" s="59"/>
      <c r="B94" s="59"/>
      <c r="C94" s="174">
        <v>4</v>
      </c>
      <c r="D94" s="162" t="s">
        <v>33</v>
      </c>
      <c r="E94" s="60" t="s">
        <v>6</v>
      </c>
      <c r="F94" s="119">
        <v>49</v>
      </c>
      <c r="G94" s="132"/>
      <c r="H94" s="32">
        <f t="shared" si="3"/>
        <v>0</v>
      </c>
      <c r="J94" s="136"/>
      <c r="K94" s="137"/>
    </row>
    <row r="95" spans="1:11" s="139" customFormat="1" x14ac:dyDescent="0.2">
      <c r="A95" s="59"/>
      <c r="B95" s="59"/>
      <c r="C95" s="174">
        <v>5</v>
      </c>
      <c r="D95" s="162" t="s">
        <v>44</v>
      </c>
      <c r="E95" s="60" t="s">
        <v>6</v>
      </c>
      <c r="F95" s="119">
        <v>75</v>
      </c>
      <c r="G95" s="132"/>
      <c r="H95" s="32">
        <f t="shared" si="3"/>
        <v>0</v>
      </c>
      <c r="J95" s="136"/>
      <c r="K95" s="137"/>
    </row>
    <row r="96" spans="1:11" s="139" customFormat="1" x14ac:dyDescent="0.2">
      <c r="A96" s="59"/>
      <c r="B96" s="59"/>
      <c r="C96" s="174">
        <v>6</v>
      </c>
      <c r="D96" s="162" t="s">
        <v>39</v>
      </c>
      <c r="E96" s="60" t="s">
        <v>6</v>
      </c>
      <c r="F96" s="119">
        <v>429</v>
      </c>
      <c r="G96" s="132"/>
      <c r="H96" s="32">
        <f t="shared" si="3"/>
        <v>0</v>
      </c>
      <c r="J96" s="136"/>
      <c r="K96" s="137"/>
    </row>
    <row r="97" spans="1:11" s="139" customFormat="1" x14ac:dyDescent="0.2">
      <c r="A97" s="59"/>
      <c r="B97" s="59"/>
      <c r="C97" s="174">
        <v>7</v>
      </c>
      <c r="D97" s="162" t="s">
        <v>40</v>
      </c>
      <c r="E97" s="60" t="s">
        <v>6</v>
      </c>
      <c r="F97" s="119">
        <v>285</v>
      </c>
      <c r="G97" s="132"/>
      <c r="H97" s="32">
        <f t="shared" si="3"/>
        <v>0</v>
      </c>
      <c r="J97" s="136"/>
      <c r="K97" s="137"/>
    </row>
    <row r="98" spans="1:11" s="139" customFormat="1" x14ac:dyDescent="0.2">
      <c r="A98" s="59"/>
      <c r="B98" s="59"/>
      <c r="C98" s="174">
        <v>8</v>
      </c>
      <c r="D98" s="162" t="s">
        <v>85</v>
      </c>
      <c r="E98" s="60" t="s">
        <v>6</v>
      </c>
      <c r="F98" s="119">
        <v>145</v>
      </c>
      <c r="G98" s="132"/>
      <c r="H98" s="32">
        <f t="shared" si="3"/>
        <v>0</v>
      </c>
      <c r="J98" s="136"/>
      <c r="K98" s="137"/>
    </row>
    <row r="99" spans="1:11" s="139" customFormat="1" x14ac:dyDescent="0.2">
      <c r="A99" s="59"/>
      <c r="B99" s="59"/>
      <c r="C99" s="174">
        <v>9</v>
      </c>
      <c r="D99" s="162" t="s">
        <v>48</v>
      </c>
      <c r="E99" s="60" t="s">
        <v>6</v>
      </c>
      <c r="F99" s="119">
        <v>669</v>
      </c>
      <c r="G99" s="132"/>
      <c r="H99" s="32">
        <f t="shared" si="3"/>
        <v>0</v>
      </c>
      <c r="J99" s="136"/>
      <c r="K99" s="137"/>
    </row>
    <row r="100" spans="1:11" s="139" customFormat="1" x14ac:dyDescent="0.2">
      <c r="A100" s="59"/>
      <c r="B100" s="59"/>
      <c r="C100" s="174">
        <v>10</v>
      </c>
      <c r="D100" s="162" t="s">
        <v>45</v>
      </c>
      <c r="E100" s="60" t="s">
        <v>6</v>
      </c>
      <c r="F100" s="119">
        <v>39</v>
      </c>
      <c r="G100" s="132"/>
      <c r="H100" s="32">
        <f t="shared" si="3"/>
        <v>0</v>
      </c>
      <c r="J100" s="136"/>
      <c r="K100" s="137"/>
    </row>
    <row r="101" spans="1:11" s="139" customFormat="1" x14ac:dyDescent="0.2">
      <c r="A101" s="59"/>
      <c r="B101" s="59"/>
      <c r="C101" s="174">
        <v>11</v>
      </c>
      <c r="D101" s="162" t="s">
        <v>42</v>
      </c>
      <c r="E101" s="60" t="s">
        <v>6</v>
      </c>
      <c r="F101" s="119">
        <v>15</v>
      </c>
      <c r="G101" s="132"/>
      <c r="H101" s="32">
        <f t="shared" si="3"/>
        <v>0</v>
      </c>
      <c r="J101" s="136"/>
      <c r="K101" s="137"/>
    </row>
    <row r="102" spans="1:11" s="139" customFormat="1" x14ac:dyDescent="0.2">
      <c r="A102" s="59"/>
      <c r="B102" s="59"/>
      <c r="C102" s="174">
        <v>12</v>
      </c>
      <c r="D102" s="162" t="s">
        <v>43</v>
      </c>
      <c r="E102" s="60" t="s">
        <v>6</v>
      </c>
      <c r="F102" s="119">
        <v>23</v>
      </c>
      <c r="G102" s="132"/>
      <c r="H102" s="32">
        <f t="shared" si="3"/>
        <v>0</v>
      </c>
      <c r="J102" s="136"/>
      <c r="K102" s="137"/>
    </row>
    <row r="103" spans="1:11" s="139" customFormat="1" x14ac:dyDescent="0.2">
      <c r="A103" s="59"/>
      <c r="B103" s="59"/>
      <c r="C103" s="174">
        <v>13</v>
      </c>
      <c r="D103" s="162" t="s">
        <v>22</v>
      </c>
      <c r="E103" s="60" t="s">
        <v>6</v>
      </c>
      <c r="F103" s="119">
        <v>5</v>
      </c>
      <c r="G103" s="132"/>
      <c r="H103" s="32">
        <f t="shared" si="3"/>
        <v>0</v>
      </c>
      <c r="J103" s="136"/>
      <c r="K103" s="137"/>
    </row>
    <row r="104" spans="1:11" s="139" customFormat="1" x14ac:dyDescent="0.2">
      <c r="A104" s="59"/>
      <c r="B104" s="59"/>
      <c r="C104" s="174">
        <v>14</v>
      </c>
      <c r="D104" s="162" t="s">
        <v>46</v>
      </c>
      <c r="E104" s="60" t="s">
        <v>6</v>
      </c>
      <c r="F104" s="119">
        <v>587</v>
      </c>
      <c r="G104" s="132"/>
      <c r="H104" s="32">
        <f t="shared" si="3"/>
        <v>0</v>
      </c>
      <c r="J104" s="136"/>
      <c r="K104" s="137"/>
    </row>
    <row r="105" spans="1:11" s="139" customFormat="1" x14ac:dyDescent="0.2">
      <c r="A105" s="59"/>
      <c r="B105" s="59"/>
      <c r="C105" s="174">
        <v>15</v>
      </c>
      <c r="D105" s="162" t="s">
        <v>47</v>
      </c>
      <c r="E105" s="60" t="s">
        <v>6</v>
      </c>
      <c r="F105" s="119">
        <v>365</v>
      </c>
      <c r="G105" s="132"/>
      <c r="H105" s="32">
        <f t="shared" si="3"/>
        <v>0</v>
      </c>
      <c r="J105" s="136"/>
      <c r="K105" s="137"/>
    </row>
    <row r="106" spans="1:11" s="139" customFormat="1" x14ac:dyDescent="0.2">
      <c r="A106" s="59"/>
      <c r="B106" s="59"/>
      <c r="C106" s="174">
        <v>16</v>
      </c>
      <c r="D106" s="162" t="s">
        <v>54</v>
      </c>
      <c r="E106" s="60" t="s">
        <v>6</v>
      </c>
      <c r="F106" s="119">
        <v>265</v>
      </c>
      <c r="G106" s="132"/>
      <c r="H106" s="32">
        <f t="shared" si="3"/>
        <v>0</v>
      </c>
      <c r="J106" s="136"/>
      <c r="K106" s="137"/>
    </row>
    <row r="107" spans="1:11" s="139" customFormat="1" x14ac:dyDescent="0.2">
      <c r="A107" s="59"/>
      <c r="B107" s="59"/>
      <c r="C107" s="174">
        <v>17</v>
      </c>
      <c r="D107" s="162" t="s">
        <v>49</v>
      </c>
      <c r="E107" s="60" t="s">
        <v>6</v>
      </c>
      <c r="F107" s="119">
        <v>29</v>
      </c>
      <c r="G107" s="132"/>
      <c r="H107" s="32">
        <f t="shared" si="3"/>
        <v>0</v>
      </c>
      <c r="J107" s="136"/>
      <c r="K107" s="137"/>
    </row>
    <row r="108" spans="1:11" s="139" customFormat="1" x14ac:dyDescent="0.2">
      <c r="A108" s="59"/>
      <c r="B108" s="59"/>
      <c r="C108" s="174">
        <v>18</v>
      </c>
      <c r="D108" s="162" t="s">
        <v>27</v>
      </c>
      <c r="E108" s="60" t="s">
        <v>6</v>
      </c>
      <c r="F108" s="119">
        <v>158</v>
      </c>
      <c r="G108" s="132"/>
      <c r="H108" s="32">
        <f t="shared" si="3"/>
        <v>0</v>
      </c>
      <c r="J108" s="136"/>
      <c r="K108" s="137"/>
    </row>
    <row r="109" spans="1:11" s="139" customFormat="1" x14ac:dyDescent="0.2">
      <c r="A109" s="59"/>
      <c r="B109" s="59"/>
      <c r="C109" s="174">
        <v>19</v>
      </c>
      <c r="D109" s="162" t="s">
        <v>50</v>
      </c>
      <c r="E109" s="60" t="s">
        <v>6</v>
      </c>
      <c r="F109" s="119">
        <v>45</v>
      </c>
      <c r="G109" s="132"/>
      <c r="H109" s="32">
        <f t="shared" si="3"/>
        <v>0</v>
      </c>
      <c r="J109" s="136"/>
      <c r="K109" s="137"/>
    </row>
    <row r="110" spans="1:11" s="139" customFormat="1" x14ac:dyDescent="0.2">
      <c r="A110" s="59"/>
      <c r="B110" s="59"/>
      <c r="C110" s="174"/>
      <c r="D110" s="162"/>
      <c r="E110" s="60"/>
      <c r="F110" s="119"/>
      <c r="G110" s="132"/>
      <c r="H110" s="32"/>
      <c r="J110" s="136"/>
      <c r="K110" s="137"/>
    </row>
    <row r="111" spans="1:11" s="139" customFormat="1" x14ac:dyDescent="0.2">
      <c r="A111" s="59"/>
      <c r="B111" s="59"/>
      <c r="C111" s="60"/>
      <c r="D111" s="169" t="s">
        <v>30</v>
      </c>
      <c r="E111" s="60"/>
      <c r="F111" s="175" t="s">
        <v>64</v>
      </c>
      <c r="G111" s="184" t="s">
        <v>88</v>
      </c>
      <c r="H111" s="185" t="s">
        <v>90</v>
      </c>
      <c r="J111" s="136"/>
      <c r="K111" s="137"/>
    </row>
    <row r="112" spans="1:11" s="139" customFormat="1" x14ac:dyDescent="0.2">
      <c r="A112" s="59"/>
      <c r="B112" s="59"/>
      <c r="C112" s="174">
        <v>1</v>
      </c>
      <c r="D112" s="162" t="s">
        <v>14</v>
      </c>
      <c r="E112" s="60" t="s">
        <v>6</v>
      </c>
      <c r="F112" s="119">
        <v>4</v>
      </c>
      <c r="G112" s="132"/>
      <c r="H112" s="32">
        <f t="shared" ref="H112:H129" si="4">F112*G112</f>
        <v>0</v>
      </c>
      <c r="J112" s="136"/>
      <c r="K112" s="137"/>
    </row>
    <row r="113" spans="1:11" s="139" customFormat="1" x14ac:dyDescent="0.2">
      <c r="A113" s="59"/>
      <c r="B113" s="59"/>
      <c r="C113" s="174">
        <v>2</v>
      </c>
      <c r="D113" s="162" t="s">
        <v>37</v>
      </c>
      <c r="E113" s="60" t="s">
        <v>6</v>
      </c>
      <c r="F113" s="119">
        <v>3</v>
      </c>
      <c r="G113" s="132"/>
      <c r="H113" s="32">
        <f t="shared" si="4"/>
        <v>0</v>
      </c>
      <c r="J113" s="136"/>
      <c r="K113" s="137"/>
    </row>
    <row r="114" spans="1:11" s="139" customFormat="1" x14ac:dyDescent="0.2">
      <c r="A114" s="59"/>
      <c r="B114" s="59"/>
      <c r="C114" s="174">
        <v>3</v>
      </c>
      <c r="D114" s="162" t="s">
        <v>38</v>
      </c>
      <c r="E114" s="60" t="s">
        <v>6</v>
      </c>
      <c r="F114" s="119">
        <v>5</v>
      </c>
      <c r="G114" s="132"/>
      <c r="H114" s="32">
        <f t="shared" si="4"/>
        <v>0</v>
      </c>
      <c r="J114" s="136"/>
      <c r="K114" s="137"/>
    </row>
    <row r="115" spans="1:11" s="139" customFormat="1" x14ac:dyDescent="0.2">
      <c r="A115" s="59"/>
      <c r="B115" s="59"/>
      <c r="C115" s="174">
        <v>4</v>
      </c>
      <c r="D115" s="162" t="s">
        <v>33</v>
      </c>
      <c r="E115" s="60" t="s">
        <v>6</v>
      </c>
      <c r="F115" s="119">
        <v>4</v>
      </c>
      <c r="G115" s="132"/>
      <c r="H115" s="32">
        <f t="shared" si="4"/>
        <v>0</v>
      </c>
      <c r="J115" s="136"/>
      <c r="K115" s="137"/>
    </row>
    <row r="116" spans="1:11" s="139" customFormat="1" x14ac:dyDescent="0.2">
      <c r="A116" s="59"/>
      <c r="B116" s="59"/>
      <c r="C116" s="174">
        <v>5</v>
      </c>
      <c r="D116" s="162" t="s">
        <v>44</v>
      </c>
      <c r="E116" s="60" t="s">
        <v>6</v>
      </c>
      <c r="F116" s="119">
        <v>4</v>
      </c>
      <c r="G116" s="132"/>
      <c r="H116" s="32">
        <f t="shared" si="4"/>
        <v>0</v>
      </c>
      <c r="J116" s="136"/>
      <c r="K116" s="137"/>
    </row>
    <row r="117" spans="1:11" s="139" customFormat="1" x14ac:dyDescent="0.2">
      <c r="A117" s="59"/>
      <c r="B117" s="59"/>
      <c r="C117" s="174">
        <v>6</v>
      </c>
      <c r="D117" s="162" t="s">
        <v>39</v>
      </c>
      <c r="E117" s="60" t="s">
        <v>6</v>
      </c>
      <c r="F117" s="119">
        <v>6</v>
      </c>
      <c r="G117" s="132"/>
      <c r="H117" s="32">
        <f t="shared" si="4"/>
        <v>0</v>
      </c>
      <c r="J117" s="136"/>
      <c r="K117" s="137"/>
    </row>
    <row r="118" spans="1:11" s="139" customFormat="1" x14ac:dyDescent="0.2">
      <c r="A118" s="59"/>
      <c r="B118" s="59"/>
      <c r="C118" s="174">
        <v>7</v>
      </c>
      <c r="D118" s="162" t="s">
        <v>40</v>
      </c>
      <c r="E118" s="60" t="s">
        <v>6</v>
      </c>
      <c r="F118" s="119">
        <v>5</v>
      </c>
      <c r="G118" s="132"/>
      <c r="H118" s="32">
        <f t="shared" si="4"/>
        <v>0</v>
      </c>
      <c r="J118" s="136"/>
      <c r="K118" s="137"/>
    </row>
    <row r="119" spans="1:11" s="139" customFormat="1" x14ac:dyDescent="0.2">
      <c r="A119" s="59"/>
      <c r="B119" s="59"/>
      <c r="C119" s="174">
        <v>8</v>
      </c>
      <c r="D119" s="162" t="s">
        <v>41</v>
      </c>
      <c r="E119" s="60" t="s">
        <v>6</v>
      </c>
      <c r="F119" s="119">
        <v>5</v>
      </c>
      <c r="G119" s="132"/>
      <c r="H119" s="32">
        <f t="shared" si="4"/>
        <v>0</v>
      </c>
      <c r="J119" s="136"/>
      <c r="K119" s="137"/>
    </row>
    <row r="120" spans="1:11" s="139" customFormat="1" x14ac:dyDescent="0.2">
      <c r="A120" s="59"/>
      <c r="B120" s="59"/>
      <c r="C120" s="174">
        <v>9</v>
      </c>
      <c r="D120" s="162" t="s">
        <v>48</v>
      </c>
      <c r="E120" s="60" t="s">
        <v>6</v>
      </c>
      <c r="F120" s="119">
        <v>8</v>
      </c>
      <c r="G120" s="132"/>
      <c r="H120" s="32">
        <f t="shared" si="4"/>
        <v>0</v>
      </c>
      <c r="J120" s="136"/>
      <c r="K120" s="137"/>
    </row>
    <row r="121" spans="1:11" s="139" customFormat="1" x14ac:dyDescent="0.2">
      <c r="A121" s="59"/>
      <c r="B121" s="59"/>
      <c r="C121" s="174">
        <v>10</v>
      </c>
      <c r="D121" s="162" t="s">
        <v>45</v>
      </c>
      <c r="E121" s="60" t="s">
        <v>6</v>
      </c>
      <c r="F121" s="119">
        <v>5</v>
      </c>
      <c r="G121" s="132"/>
      <c r="H121" s="32">
        <f t="shared" si="4"/>
        <v>0</v>
      </c>
      <c r="J121" s="136"/>
      <c r="K121" s="137"/>
    </row>
    <row r="122" spans="1:11" s="139" customFormat="1" x14ac:dyDescent="0.2">
      <c r="A122" s="59"/>
      <c r="B122" s="59"/>
      <c r="C122" s="174">
        <v>11</v>
      </c>
      <c r="D122" s="162" t="s">
        <v>42</v>
      </c>
      <c r="E122" s="60" t="s">
        <v>6</v>
      </c>
      <c r="F122" s="119">
        <v>1</v>
      </c>
      <c r="G122" s="132"/>
      <c r="H122" s="32">
        <f t="shared" si="4"/>
        <v>0</v>
      </c>
      <c r="J122" s="136"/>
      <c r="K122" s="137"/>
    </row>
    <row r="123" spans="1:11" s="139" customFormat="1" x14ac:dyDescent="0.2">
      <c r="A123" s="59"/>
      <c r="B123" s="59"/>
      <c r="C123" s="174">
        <v>12</v>
      </c>
      <c r="D123" s="162" t="s">
        <v>43</v>
      </c>
      <c r="E123" s="60" t="s">
        <v>6</v>
      </c>
      <c r="F123" s="119">
        <v>3</v>
      </c>
      <c r="G123" s="132"/>
      <c r="H123" s="32">
        <f t="shared" si="4"/>
        <v>0</v>
      </c>
      <c r="J123" s="136"/>
      <c r="K123" s="137"/>
    </row>
    <row r="124" spans="1:11" s="139" customFormat="1" x14ac:dyDescent="0.2">
      <c r="A124" s="59"/>
      <c r="B124" s="59"/>
      <c r="C124" s="174">
        <v>13</v>
      </c>
      <c r="D124" s="162" t="s">
        <v>22</v>
      </c>
      <c r="E124" s="60" t="s">
        <v>6</v>
      </c>
      <c r="F124" s="119">
        <v>4</v>
      </c>
      <c r="G124" s="132"/>
      <c r="H124" s="32">
        <f t="shared" si="4"/>
        <v>0</v>
      </c>
      <c r="J124" s="136"/>
      <c r="K124" s="137"/>
    </row>
    <row r="125" spans="1:11" s="139" customFormat="1" x14ac:dyDescent="0.2">
      <c r="A125" s="59"/>
      <c r="B125" s="59"/>
      <c r="C125" s="174">
        <v>14</v>
      </c>
      <c r="D125" s="162" t="s">
        <v>46</v>
      </c>
      <c r="E125" s="60" t="s">
        <v>6</v>
      </c>
      <c r="F125" s="119">
        <v>18</v>
      </c>
      <c r="G125" s="132"/>
      <c r="H125" s="32">
        <f t="shared" si="4"/>
        <v>0</v>
      </c>
      <c r="J125" s="136"/>
      <c r="K125" s="137"/>
    </row>
    <row r="126" spans="1:11" s="139" customFormat="1" x14ac:dyDescent="0.2">
      <c r="A126" s="59"/>
      <c r="B126" s="59"/>
      <c r="C126" s="174">
        <v>15</v>
      </c>
      <c r="D126" s="162" t="s">
        <v>47</v>
      </c>
      <c r="E126" s="60" t="s">
        <v>6</v>
      </c>
      <c r="F126" s="119">
        <v>4</v>
      </c>
      <c r="G126" s="132"/>
      <c r="H126" s="32">
        <f t="shared" si="4"/>
        <v>0</v>
      </c>
      <c r="J126" s="136"/>
      <c r="K126" s="137"/>
    </row>
    <row r="127" spans="1:11" s="139" customFormat="1" x14ac:dyDescent="0.2">
      <c r="A127" s="59"/>
      <c r="B127" s="59"/>
      <c r="C127" s="174">
        <v>16</v>
      </c>
      <c r="D127" s="162" t="s">
        <v>54</v>
      </c>
      <c r="E127" s="60" t="s">
        <v>6</v>
      </c>
      <c r="F127" s="119">
        <v>5</v>
      </c>
      <c r="G127" s="132"/>
      <c r="H127" s="32">
        <f t="shared" si="4"/>
        <v>0</v>
      </c>
      <c r="J127" s="136"/>
      <c r="K127" s="137"/>
    </row>
    <row r="128" spans="1:11" s="139" customFormat="1" x14ac:dyDescent="0.2">
      <c r="A128" s="59"/>
      <c r="B128" s="59"/>
      <c r="C128" s="174">
        <v>17</v>
      </c>
      <c r="D128" s="162" t="s">
        <v>118</v>
      </c>
      <c r="E128" s="60" t="s">
        <v>6</v>
      </c>
      <c r="F128" s="119">
        <v>1</v>
      </c>
      <c r="G128" s="132"/>
      <c r="H128" s="32">
        <f t="shared" si="4"/>
        <v>0</v>
      </c>
      <c r="J128" s="136"/>
      <c r="K128" s="137"/>
    </row>
    <row r="129" spans="1:11" s="139" customFormat="1" x14ac:dyDescent="0.2">
      <c r="A129" s="59"/>
      <c r="B129" s="59"/>
      <c r="C129" s="174">
        <v>18</v>
      </c>
      <c r="D129" s="162" t="s">
        <v>99</v>
      </c>
      <c r="E129" s="60" t="s">
        <v>6</v>
      </c>
      <c r="F129" s="119">
        <v>22</v>
      </c>
      <c r="G129" s="132"/>
      <c r="H129" s="32">
        <f t="shared" si="4"/>
        <v>0</v>
      </c>
      <c r="J129" s="136"/>
      <c r="K129" s="137"/>
    </row>
    <row r="130" spans="1:11" s="139" customFormat="1" x14ac:dyDescent="0.2">
      <c r="A130" s="59"/>
      <c r="B130" s="59"/>
      <c r="C130" s="174"/>
      <c r="D130" s="169"/>
      <c r="E130" s="60"/>
      <c r="F130" s="119"/>
      <c r="G130" s="132"/>
      <c r="H130" s="170"/>
      <c r="J130" s="136"/>
      <c r="K130" s="137"/>
    </row>
    <row r="131" spans="1:11" x14ac:dyDescent="0.2">
      <c r="A131" s="76"/>
      <c r="B131" s="76"/>
      <c r="C131" s="203"/>
      <c r="D131" s="204"/>
      <c r="E131" s="77"/>
      <c r="F131" s="78"/>
      <c r="G131" s="79"/>
      <c r="H131" s="80"/>
      <c r="I131" s="75"/>
    </row>
    <row r="132" spans="1:11" ht="15.75" x14ac:dyDescent="0.25">
      <c r="A132" s="26"/>
      <c r="B132" s="120" t="s">
        <v>59</v>
      </c>
      <c r="C132" s="102"/>
      <c r="D132" s="103"/>
      <c r="E132" s="171"/>
      <c r="F132" s="172"/>
      <c r="G132" s="173"/>
      <c r="H132" s="29"/>
      <c r="J132" s="133"/>
      <c r="K132" s="137"/>
    </row>
    <row r="133" spans="1:11" s="30" customFormat="1" x14ac:dyDescent="0.2">
      <c r="A133" s="143"/>
      <c r="B133" s="143"/>
      <c r="C133" s="144"/>
      <c r="D133" s="144"/>
      <c r="E133" s="144"/>
      <c r="F133" s="146"/>
      <c r="G133" s="147"/>
      <c r="H133" s="32"/>
      <c r="J133" s="147"/>
      <c r="K133" s="137"/>
    </row>
    <row r="134" spans="1:11" s="30" customFormat="1" x14ac:dyDescent="0.2">
      <c r="A134" s="143"/>
      <c r="B134" s="143"/>
      <c r="C134" s="144"/>
      <c r="D134" s="168" t="s">
        <v>29</v>
      </c>
      <c r="E134" s="144"/>
      <c r="F134" s="186" t="s">
        <v>91</v>
      </c>
      <c r="G134" s="187" t="s">
        <v>92</v>
      </c>
      <c r="H134" s="185" t="s">
        <v>90</v>
      </c>
      <c r="J134" s="147"/>
      <c r="K134" s="137"/>
    </row>
    <row r="135" spans="1:11" s="139" customFormat="1" x14ac:dyDescent="0.2">
      <c r="A135" s="59"/>
      <c r="B135" s="59"/>
      <c r="C135" s="174">
        <v>1</v>
      </c>
      <c r="D135" s="162" t="s">
        <v>97</v>
      </c>
      <c r="E135" s="60" t="s">
        <v>6</v>
      </c>
      <c r="F135" s="119">
        <v>7300</v>
      </c>
      <c r="G135" s="132"/>
      <c r="H135" s="32">
        <f>F135*G135</f>
        <v>0</v>
      </c>
      <c r="J135" s="136"/>
      <c r="K135" s="137"/>
    </row>
    <row r="136" spans="1:11" s="139" customFormat="1" x14ac:dyDescent="0.2">
      <c r="A136" s="59"/>
      <c r="B136" s="59"/>
      <c r="C136" s="174">
        <v>2</v>
      </c>
      <c r="D136" s="162" t="s">
        <v>60</v>
      </c>
      <c r="E136" s="60" t="s">
        <v>6</v>
      </c>
      <c r="F136" s="119">
        <v>860</v>
      </c>
      <c r="G136" s="132"/>
      <c r="H136" s="32">
        <f>F136*G136</f>
        <v>0</v>
      </c>
      <c r="J136" s="136"/>
      <c r="K136" s="137"/>
    </row>
    <row r="137" spans="1:11" x14ac:dyDescent="0.2">
      <c r="A137" s="86"/>
      <c r="B137" s="86"/>
      <c r="C137" s="87"/>
      <c r="D137" s="88"/>
      <c r="E137" s="87"/>
      <c r="F137" s="89"/>
      <c r="G137" s="40"/>
      <c r="H137" s="73"/>
      <c r="I137" s="85"/>
    </row>
    <row r="138" spans="1:11" ht="15.75" x14ac:dyDescent="0.25">
      <c r="A138" s="26"/>
      <c r="B138" s="120" t="s">
        <v>76</v>
      </c>
      <c r="C138" s="183" t="s">
        <v>98</v>
      </c>
      <c r="D138" s="103"/>
      <c r="E138" s="171"/>
      <c r="F138" s="172"/>
      <c r="G138" s="173"/>
      <c r="H138" s="29"/>
      <c r="J138" s="133"/>
      <c r="K138" s="137"/>
    </row>
    <row r="139" spans="1:11" s="30" customFormat="1" x14ac:dyDescent="0.2">
      <c r="A139" s="143"/>
      <c r="B139" s="143"/>
      <c r="C139" s="144"/>
      <c r="D139" s="168"/>
      <c r="E139" s="144"/>
      <c r="F139" s="188" t="s">
        <v>93</v>
      </c>
      <c r="G139" s="189" t="s">
        <v>94</v>
      </c>
      <c r="H139" s="185" t="s">
        <v>90</v>
      </c>
      <c r="J139" s="147"/>
      <c r="K139" s="137"/>
    </row>
    <row r="140" spans="1:11" s="139" customFormat="1" x14ac:dyDescent="0.2">
      <c r="A140" s="59"/>
      <c r="B140" s="59"/>
      <c r="C140" s="174">
        <v>1</v>
      </c>
      <c r="D140" s="162" t="s">
        <v>78</v>
      </c>
      <c r="E140" s="60" t="s">
        <v>77</v>
      </c>
      <c r="F140" s="119">
        <v>250</v>
      </c>
      <c r="G140" s="132"/>
      <c r="H140" s="32">
        <f>F140*G140</f>
        <v>0</v>
      </c>
      <c r="J140" s="136"/>
      <c r="K140" s="137"/>
    </row>
    <row r="141" spans="1:11" x14ac:dyDescent="0.2">
      <c r="A141" s="83"/>
      <c r="B141" s="83"/>
      <c r="C141" s="84"/>
      <c r="D141" s="6"/>
      <c r="E141" s="6"/>
      <c r="F141" s="7"/>
      <c r="G141" s="82"/>
      <c r="H141" s="73"/>
      <c r="I141" s="72"/>
    </row>
    <row r="142" spans="1:11" s="30" customFormat="1" x14ac:dyDescent="0.2">
      <c r="A142" s="76"/>
      <c r="B142" s="76"/>
      <c r="C142" s="203"/>
      <c r="D142" s="204"/>
      <c r="E142" s="77"/>
      <c r="F142" s="78"/>
      <c r="G142" s="79"/>
      <c r="H142" s="80"/>
      <c r="I142" s="72"/>
    </row>
    <row r="143" spans="1:11" x14ac:dyDescent="0.2">
      <c r="A143" s="81"/>
      <c r="B143" s="81"/>
      <c r="C143" s="62"/>
      <c r="D143" s="63"/>
      <c r="E143" s="6"/>
      <c r="F143" s="7"/>
      <c r="G143" s="40"/>
      <c r="H143" s="73"/>
      <c r="I143" s="75"/>
    </row>
    <row r="144" spans="1:11" x14ac:dyDescent="0.2">
      <c r="A144" s="83"/>
      <c r="B144" s="83"/>
      <c r="C144" s="84"/>
      <c r="D144" s="6"/>
      <c r="E144" s="6"/>
      <c r="F144" s="7"/>
      <c r="G144" s="40"/>
      <c r="H144" s="73"/>
      <c r="I144" s="72"/>
    </row>
    <row r="145" spans="1:9" s="30" customFormat="1" x14ac:dyDescent="0.2">
      <c r="A145" s="76"/>
      <c r="B145" s="76"/>
      <c r="C145" s="203"/>
      <c r="D145" s="204"/>
      <c r="E145" s="77"/>
      <c r="F145" s="78"/>
      <c r="G145" s="79"/>
      <c r="H145" s="80"/>
      <c r="I145" s="72"/>
    </row>
    <row r="146" spans="1:9" x14ac:dyDescent="0.2">
      <c r="A146" s="81"/>
      <c r="B146" s="81"/>
      <c r="C146" s="62"/>
      <c r="D146" s="63"/>
      <c r="E146" s="6"/>
      <c r="F146" s="7"/>
      <c r="G146" s="82"/>
      <c r="H146" s="73"/>
      <c r="I146" s="75"/>
    </row>
    <row r="147" spans="1:9" x14ac:dyDescent="0.2">
      <c r="A147" s="83"/>
      <c r="B147" s="83"/>
      <c r="C147" s="84"/>
      <c r="D147" s="6"/>
      <c r="E147" s="6"/>
      <c r="F147" s="7"/>
      <c r="G147" s="82"/>
      <c r="H147" s="73"/>
      <c r="I147" s="72"/>
    </row>
    <row r="148" spans="1:9" x14ac:dyDescent="0.2">
      <c r="A148" s="76"/>
      <c r="B148" s="76"/>
      <c r="C148" s="203"/>
      <c r="D148" s="204"/>
      <c r="E148" s="77"/>
      <c r="F148" s="78"/>
      <c r="G148" s="79"/>
      <c r="H148" s="80"/>
      <c r="I148" s="72"/>
    </row>
    <row r="149" spans="1:9" s="35" customFormat="1" x14ac:dyDescent="0.2">
      <c r="A149" s="81"/>
      <c r="B149" s="81"/>
      <c r="C149" s="62"/>
      <c r="D149" s="63"/>
      <c r="E149" s="6"/>
      <c r="F149" s="7"/>
      <c r="G149" s="40"/>
      <c r="H149" s="73"/>
      <c r="I149" s="75"/>
    </row>
    <row r="150" spans="1:9" x14ac:dyDescent="0.2">
      <c r="A150" s="83"/>
      <c r="B150" s="83"/>
      <c r="C150" s="84"/>
      <c r="D150" s="6"/>
      <c r="E150" s="6"/>
      <c r="F150" s="7"/>
      <c r="G150" s="82"/>
      <c r="H150" s="73"/>
      <c r="I150" s="72"/>
    </row>
    <row r="151" spans="1:9" x14ac:dyDescent="0.2">
      <c r="A151" s="72"/>
      <c r="B151" s="72"/>
      <c r="C151" s="72"/>
      <c r="D151" s="72"/>
      <c r="E151" s="72"/>
      <c r="F151" s="72"/>
      <c r="G151" s="91"/>
      <c r="H151" s="72"/>
      <c r="I151" s="72"/>
    </row>
    <row r="152" spans="1:9" s="30" customFormat="1" ht="18" x14ac:dyDescent="0.25">
      <c r="A152" s="65"/>
      <c r="B152" s="67"/>
      <c r="C152" s="68"/>
      <c r="D152" s="69"/>
      <c r="E152" s="64"/>
      <c r="F152" s="70"/>
      <c r="G152" s="37"/>
      <c r="H152" s="71"/>
      <c r="I152" s="75"/>
    </row>
    <row r="153" spans="1:9" x14ac:dyDescent="0.2">
      <c r="A153" s="61"/>
      <c r="B153" s="61"/>
      <c r="C153" s="57"/>
      <c r="D153" s="57"/>
      <c r="E153" s="57"/>
      <c r="F153" s="57"/>
      <c r="G153" s="36"/>
      <c r="H153" s="73"/>
      <c r="I153" s="72"/>
    </row>
    <row r="154" spans="1:9" x14ac:dyDescent="0.2">
      <c r="A154" s="72"/>
      <c r="B154" s="72"/>
      <c r="C154" s="72"/>
      <c r="D154" s="72"/>
      <c r="E154" s="72"/>
      <c r="F154" s="72"/>
      <c r="G154" s="91"/>
      <c r="H154" s="72"/>
      <c r="I154" s="72"/>
    </row>
    <row r="155" spans="1:9" s="30" customFormat="1" x14ac:dyDescent="0.2">
      <c r="A155" s="76"/>
      <c r="B155" s="76"/>
      <c r="C155" s="77"/>
      <c r="D155" s="87"/>
      <c r="E155" s="77"/>
      <c r="F155" s="78"/>
      <c r="G155" s="79"/>
      <c r="H155" s="80"/>
      <c r="I155" s="75"/>
    </row>
    <row r="156" spans="1:9" x14ac:dyDescent="0.2">
      <c r="A156" s="72"/>
      <c r="B156" s="72"/>
      <c r="C156" s="62"/>
      <c r="D156" s="66"/>
      <c r="E156" s="92"/>
      <c r="F156" s="93"/>
      <c r="G156" s="82"/>
      <c r="H156" s="73"/>
      <c r="I156" s="72"/>
    </row>
    <row r="157" spans="1:9" x14ac:dyDescent="0.2">
      <c r="A157" s="72"/>
      <c r="B157" s="72"/>
      <c r="C157" s="62"/>
      <c r="D157" s="66"/>
      <c r="E157" s="92"/>
      <c r="F157" s="93"/>
      <c r="G157" s="40"/>
      <c r="H157" s="73"/>
      <c r="I157" s="72"/>
    </row>
    <row r="158" spans="1:9" s="30" customFormat="1" x14ac:dyDescent="0.2">
      <c r="A158" s="76"/>
      <c r="B158" s="76"/>
      <c r="C158" s="77"/>
      <c r="D158" s="87"/>
      <c r="E158" s="77"/>
      <c r="F158" s="78"/>
      <c r="G158" s="79"/>
      <c r="H158" s="80"/>
      <c r="I158" s="75"/>
    </row>
    <row r="159" spans="1:9" x14ac:dyDescent="0.2">
      <c r="A159" s="72"/>
      <c r="B159" s="72"/>
      <c r="C159" s="62"/>
      <c r="D159" s="66"/>
      <c r="E159" s="92"/>
      <c r="F159" s="93"/>
      <c r="G159" s="82"/>
      <c r="H159" s="73"/>
      <c r="I159" s="72"/>
    </row>
    <row r="160" spans="1:9" x14ac:dyDescent="0.2">
      <c r="A160" s="72"/>
      <c r="B160" s="72"/>
      <c r="C160" s="62"/>
      <c r="D160" s="66"/>
      <c r="E160" s="92"/>
      <c r="F160" s="93"/>
      <c r="G160" s="82"/>
      <c r="H160" s="73"/>
      <c r="I160" s="72"/>
    </row>
    <row r="161" spans="1:9" s="30" customFormat="1" x14ac:dyDescent="0.2">
      <c r="A161" s="76"/>
      <c r="B161" s="76"/>
      <c r="C161" s="77"/>
      <c r="D161" s="87"/>
      <c r="E161" s="77"/>
      <c r="F161" s="78"/>
      <c r="G161" s="79"/>
      <c r="H161" s="80"/>
      <c r="I161" s="72"/>
    </row>
    <row r="162" spans="1:9" x14ac:dyDescent="0.2">
      <c r="A162" s="72"/>
      <c r="B162" s="72"/>
      <c r="C162" s="62"/>
      <c r="D162" s="66"/>
      <c r="E162" s="92"/>
      <c r="F162" s="93"/>
      <c r="G162" s="40"/>
      <c r="H162" s="73"/>
      <c r="I162" s="85"/>
    </row>
    <row r="163" spans="1:9" x14ac:dyDescent="0.2">
      <c r="A163" s="72"/>
      <c r="B163" s="72"/>
      <c r="C163" s="62"/>
      <c r="D163" s="66"/>
      <c r="E163" s="92"/>
      <c r="F163" s="93"/>
      <c r="G163" s="40"/>
      <c r="H163" s="73"/>
      <c r="I163" s="72"/>
    </row>
    <row r="164" spans="1:9" s="30" customFormat="1" x14ac:dyDescent="0.2">
      <c r="A164" s="76"/>
      <c r="B164" s="76"/>
      <c r="C164" s="77"/>
      <c r="D164" s="87"/>
      <c r="E164" s="77"/>
      <c r="F164" s="78"/>
      <c r="G164" s="79"/>
      <c r="H164" s="80"/>
      <c r="I164" s="72"/>
    </row>
    <row r="165" spans="1:9" x14ac:dyDescent="0.2">
      <c r="A165" s="72"/>
      <c r="B165" s="72"/>
      <c r="C165" s="62"/>
      <c r="D165" s="66"/>
      <c r="E165" s="92"/>
      <c r="F165" s="93"/>
      <c r="G165" s="82"/>
      <c r="H165" s="73"/>
      <c r="I165" s="75"/>
    </row>
    <row r="166" spans="1:9" x14ac:dyDescent="0.2">
      <c r="A166" s="72"/>
      <c r="B166" s="72"/>
      <c r="C166" s="62"/>
      <c r="D166" s="66"/>
      <c r="E166" s="92"/>
      <c r="F166" s="93"/>
      <c r="G166" s="82"/>
      <c r="H166" s="73"/>
      <c r="I166" s="72"/>
    </row>
    <row r="167" spans="1:9" x14ac:dyDescent="0.2">
      <c r="A167" s="76"/>
      <c r="B167" s="76"/>
      <c r="C167" s="77"/>
      <c r="D167" s="87"/>
      <c r="E167" s="77"/>
      <c r="F167" s="78"/>
      <c r="G167" s="79"/>
      <c r="H167" s="80"/>
      <c r="I167" s="72"/>
    </row>
    <row r="168" spans="1:9" s="35" customFormat="1" x14ac:dyDescent="0.2">
      <c r="A168" s="72"/>
      <c r="B168" s="72"/>
      <c r="C168" s="62"/>
      <c r="D168" s="66"/>
      <c r="E168" s="92"/>
      <c r="F168" s="93"/>
      <c r="G168" s="40"/>
      <c r="H168" s="73"/>
      <c r="I168" s="75"/>
    </row>
    <row r="169" spans="1:9" x14ac:dyDescent="0.2">
      <c r="A169" s="72"/>
      <c r="B169" s="72"/>
      <c r="C169" s="62"/>
      <c r="D169" s="66"/>
      <c r="E169" s="92"/>
      <c r="F169" s="93"/>
      <c r="G169" s="82"/>
      <c r="H169" s="73"/>
      <c r="I169" s="72"/>
    </row>
    <row r="170" spans="1:9" x14ac:dyDescent="0.2">
      <c r="A170" s="76"/>
      <c r="B170" s="76"/>
      <c r="C170" s="77"/>
      <c r="D170" s="87"/>
      <c r="E170" s="77"/>
      <c r="F170" s="78"/>
      <c r="G170" s="79"/>
      <c r="H170" s="80"/>
      <c r="I170" s="72"/>
    </row>
    <row r="171" spans="1:9" s="30" customFormat="1" x14ac:dyDescent="0.2">
      <c r="A171" s="72"/>
      <c r="B171" s="72"/>
      <c r="C171" s="62"/>
      <c r="D171" s="66"/>
      <c r="E171" s="92"/>
      <c r="F171" s="93"/>
      <c r="G171" s="40"/>
      <c r="H171" s="73"/>
      <c r="I171" s="75"/>
    </row>
    <row r="172" spans="1:9" x14ac:dyDescent="0.2">
      <c r="A172" s="72"/>
      <c r="B172" s="72"/>
      <c r="C172" s="62"/>
      <c r="D172" s="66"/>
      <c r="E172" s="92"/>
      <c r="F172" s="93"/>
      <c r="G172" s="40"/>
      <c r="H172" s="73"/>
      <c r="I172" s="72"/>
    </row>
    <row r="173" spans="1:9" x14ac:dyDescent="0.2">
      <c r="A173" s="76"/>
      <c r="B173" s="76"/>
      <c r="C173" s="77"/>
      <c r="D173" s="87"/>
      <c r="E173" s="77"/>
      <c r="F173" s="78"/>
      <c r="G173" s="79"/>
      <c r="H173" s="80"/>
      <c r="I173" s="72"/>
    </row>
    <row r="174" spans="1:9" s="30" customFormat="1" x14ac:dyDescent="0.2">
      <c r="A174" s="72"/>
      <c r="B174" s="72"/>
      <c r="C174" s="62"/>
      <c r="D174" s="66"/>
      <c r="E174" s="92"/>
      <c r="F174" s="93"/>
      <c r="G174" s="91"/>
      <c r="H174" s="72"/>
      <c r="I174" s="75"/>
    </row>
    <row r="175" spans="1:9" x14ac:dyDescent="0.2">
      <c r="A175" s="72"/>
      <c r="B175" s="72"/>
      <c r="C175" s="62"/>
      <c r="D175" s="66"/>
      <c r="E175" s="92"/>
      <c r="F175" s="93"/>
      <c r="G175" s="91"/>
      <c r="H175" s="72"/>
      <c r="I175" s="72"/>
    </row>
    <row r="176" spans="1:9" x14ac:dyDescent="0.2">
      <c r="A176" s="76"/>
      <c r="B176" s="76"/>
      <c r="C176" s="203"/>
      <c r="D176" s="204"/>
      <c r="E176" s="77"/>
      <c r="F176" s="78"/>
      <c r="G176" s="79"/>
      <c r="H176" s="80"/>
      <c r="I176" s="72"/>
    </row>
    <row r="177" spans="1:9" x14ac:dyDescent="0.2">
      <c r="A177" s="81"/>
      <c r="B177" s="81"/>
      <c r="C177" s="62"/>
      <c r="D177" s="63"/>
      <c r="E177" s="6"/>
      <c r="F177" s="7"/>
      <c r="G177" s="40"/>
      <c r="H177" s="73"/>
      <c r="I177" s="75"/>
    </row>
    <row r="178" spans="1:9" s="35" customFormat="1" x14ac:dyDescent="0.2">
      <c r="A178" s="83"/>
      <c r="B178" s="83"/>
      <c r="C178" s="84"/>
      <c r="D178" s="6"/>
      <c r="E178" s="6"/>
      <c r="F178" s="7"/>
      <c r="G178" s="82"/>
      <c r="H178" s="73"/>
      <c r="I178" s="72"/>
    </row>
    <row r="179" spans="1:9" x14ac:dyDescent="0.2">
      <c r="A179" s="72"/>
      <c r="B179" s="72"/>
      <c r="C179" s="72"/>
      <c r="D179" s="72"/>
      <c r="E179" s="72"/>
      <c r="F179" s="72"/>
      <c r="G179" s="91"/>
      <c r="H179" s="72"/>
      <c r="I179" s="72"/>
    </row>
    <row r="180" spans="1:9" ht="18" x14ac:dyDescent="0.25">
      <c r="A180" s="65"/>
      <c r="B180" s="67"/>
      <c r="C180" s="68"/>
      <c r="D180" s="69"/>
      <c r="E180" s="64"/>
      <c r="F180" s="70"/>
      <c r="G180" s="37"/>
      <c r="H180" s="71"/>
      <c r="I180" s="72"/>
    </row>
    <row r="181" spans="1:9" s="30" customFormat="1" x14ac:dyDescent="0.2">
      <c r="A181" s="61"/>
      <c r="B181" s="61"/>
      <c r="C181" s="57"/>
      <c r="D181" s="57"/>
      <c r="E181" s="57"/>
      <c r="F181" s="57"/>
      <c r="G181" s="36"/>
      <c r="H181" s="73"/>
      <c r="I181" s="85"/>
    </row>
    <row r="182" spans="1:9" x14ac:dyDescent="0.2">
      <c r="A182" s="72"/>
      <c r="B182" s="72"/>
      <c r="C182" s="72"/>
      <c r="D182" s="72"/>
      <c r="E182" s="72"/>
      <c r="F182" s="72"/>
      <c r="G182" s="91"/>
      <c r="H182" s="72"/>
      <c r="I182" s="72"/>
    </row>
    <row r="183" spans="1:9" x14ac:dyDescent="0.2">
      <c r="A183" s="76"/>
      <c r="B183" s="76"/>
      <c r="C183" s="203"/>
      <c r="D183" s="203"/>
      <c r="E183" s="77"/>
      <c r="F183" s="78"/>
      <c r="G183" s="79"/>
      <c r="H183" s="80"/>
      <c r="I183" s="72"/>
    </row>
    <row r="184" spans="1:9" s="30" customFormat="1" x14ac:dyDescent="0.2">
      <c r="A184" s="81"/>
      <c r="B184" s="81"/>
      <c r="C184" s="62"/>
      <c r="D184" s="63"/>
      <c r="E184" s="6"/>
      <c r="F184" s="7"/>
      <c r="G184" s="82"/>
      <c r="H184" s="73"/>
      <c r="I184" s="75"/>
    </row>
    <row r="185" spans="1:9" x14ac:dyDescent="0.2">
      <c r="A185" s="83"/>
      <c r="B185" s="83"/>
      <c r="C185" s="84"/>
      <c r="D185" s="6"/>
      <c r="E185" s="6"/>
      <c r="F185" s="7"/>
      <c r="G185" s="40"/>
      <c r="H185" s="73"/>
      <c r="I185" s="72"/>
    </row>
    <row r="186" spans="1:9" x14ac:dyDescent="0.2">
      <c r="A186" s="76"/>
      <c r="B186" s="76"/>
      <c r="C186" s="77"/>
      <c r="D186" s="87"/>
      <c r="E186" s="77"/>
      <c r="F186" s="78"/>
      <c r="G186" s="79"/>
      <c r="H186" s="80"/>
      <c r="I186" s="72"/>
    </row>
    <row r="187" spans="1:9" s="30" customFormat="1" x14ac:dyDescent="0.2">
      <c r="A187" s="72"/>
      <c r="B187" s="72"/>
      <c r="C187" s="62"/>
      <c r="D187" s="66"/>
      <c r="E187" s="92"/>
      <c r="F187" s="93"/>
      <c r="G187" s="82"/>
      <c r="H187" s="73"/>
      <c r="I187" s="75"/>
    </row>
    <row r="188" spans="1:9" x14ac:dyDescent="0.2">
      <c r="A188" s="72"/>
      <c r="B188" s="72"/>
      <c r="C188" s="62"/>
      <c r="D188" s="66"/>
      <c r="E188" s="92"/>
      <c r="F188" s="93"/>
      <c r="G188" s="82"/>
      <c r="H188" s="73"/>
      <c r="I188" s="72"/>
    </row>
    <row r="189" spans="1:9" x14ac:dyDescent="0.2">
      <c r="A189" s="76"/>
      <c r="B189" s="76"/>
      <c r="C189" s="77"/>
      <c r="D189" s="87"/>
      <c r="E189" s="77"/>
      <c r="F189" s="78"/>
      <c r="G189" s="79"/>
      <c r="H189" s="80"/>
      <c r="I189" s="72"/>
    </row>
    <row r="190" spans="1:9" s="30" customFormat="1" x14ac:dyDescent="0.2">
      <c r="A190" s="72"/>
      <c r="B190" s="72"/>
      <c r="C190" s="62"/>
      <c r="D190" s="66"/>
      <c r="E190" s="92"/>
      <c r="F190" s="93"/>
      <c r="G190" s="40"/>
      <c r="H190" s="73"/>
      <c r="I190" s="75"/>
    </row>
    <row r="191" spans="1:9" x14ac:dyDescent="0.2">
      <c r="A191" s="72"/>
      <c r="B191" s="72"/>
      <c r="C191" s="62"/>
      <c r="D191" s="66"/>
      <c r="E191" s="92"/>
      <c r="F191" s="93"/>
      <c r="G191" s="40"/>
      <c r="H191" s="73"/>
      <c r="I191" s="72"/>
    </row>
    <row r="192" spans="1:9" x14ac:dyDescent="0.2">
      <c r="A192" s="76"/>
      <c r="B192" s="76"/>
      <c r="C192" s="203"/>
      <c r="D192" s="204"/>
      <c r="E192" s="77"/>
      <c r="F192" s="78"/>
      <c r="G192" s="79"/>
      <c r="H192" s="80"/>
      <c r="I192" s="72"/>
    </row>
    <row r="193" spans="1:9" s="30" customFormat="1" x14ac:dyDescent="0.2">
      <c r="A193" s="81"/>
      <c r="B193" s="81"/>
      <c r="C193" s="62"/>
      <c r="D193" s="63"/>
      <c r="E193" s="6"/>
      <c r="F193" s="7"/>
      <c r="G193" s="82"/>
      <c r="H193" s="73"/>
      <c r="I193" s="75"/>
    </row>
    <row r="194" spans="1:9" x14ac:dyDescent="0.2">
      <c r="A194" s="83"/>
      <c r="B194" s="83"/>
      <c r="C194" s="84"/>
      <c r="D194" s="6"/>
      <c r="E194" s="6"/>
      <c r="F194" s="7"/>
      <c r="G194" s="82"/>
      <c r="H194" s="73"/>
      <c r="I194" s="72"/>
    </row>
    <row r="195" spans="1:9" x14ac:dyDescent="0.2">
      <c r="A195" s="76"/>
      <c r="B195" s="76"/>
      <c r="C195" s="203"/>
      <c r="D195" s="204"/>
      <c r="E195" s="77"/>
      <c r="F195" s="78"/>
      <c r="G195" s="79"/>
      <c r="H195" s="80"/>
      <c r="I195" s="72"/>
    </row>
    <row r="196" spans="1:9" s="30" customFormat="1" x14ac:dyDescent="0.2">
      <c r="A196" s="81"/>
      <c r="B196" s="81"/>
      <c r="C196" s="62"/>
      <c r="D196" s="63"/>
      <c r="E196" s="6"/>
      <c r="F196" s="7"/>
      <c r="G196" s="40"/>
      <c r="H196" s="73"/>
      <c r="I196" s="75"/>
    </row>
    <row r="197" spans="1:9" x14ac:dyDescent="0.2">
      <c r="A197" s="83"/>
      <c r="B197" s="83"/>
      <c r="C197" s="84"/>
      <c r="D197" s="6"/>
      <c r="E197" s="6"/>
      <c r="F197" s="7"/>
      <c r="G197" s="82"/>
      <c r="H197" s="73"/>
      <c r="I197" s="72"/>
    </row>
    <row r="198" spans="1:9" x14ac:dyDescent="0.2">
      <c r="A198" s="72"/>
      <c r="B198" s="72"/>
      <c r="C198" s="72"/>
      <c r="D198" s="72"/>
      <c r="E198" s="72"/>
      <c r="F198" s="72"/>
      <c r="G198" s="91"/>
      <c r="H198" s="72"/>
      <c r="I198" s="72"/>
    </row>
    <row r="199" spans="1:9" s="30" customFormat="1" ht="18" x14ac:dyDescent="0.25">
      <c r="A199" s="65"/>
      <c r="B199" s="67"/>
      <c r="C199" s="68"/>
      <c r="D199" s="69"/>
      <c r="E199" s="64"/>
      <c r="F199" s="70"/>
      <c r="G199" s="37"/>
      <c r="H199" s="71"/>
      <c r="I199" s="72"/>
    </row>
    <row r="200" spans="1:9" x14ac:dyDescent="0.2">
      <c r="A200" s="61"/>
      <c r="B200" s="61"/>
      <c r="C200" s="57"/>
      <c r="D200" s="57"/>
      <c r="E200" s="57"/>
      <c r="F200" s="57"/>
      <c r="G200" s="36"/>
      <c r="H200" s="73"/>
      <c r="I200" s="85"/>
    </row>
    <row r="201" spans="1:9" x14ac:dyDescent="0.2">
      <c r="A201" s="72"/>
      <c r="B201" s="72"/>
      <c r="C201" s="72"/>
      <c r="D201" s="72"/>
      <c r="E201" s="72"/>
      <c r="F201" s="72"/>
      <c r="G201" s="91"/>
      <c r="H201" s="72"/>
      <c r="I201" s="72"/>
    </row>
    <row r="202" spans="1:9" s="30" customFormat="1" x14ac:dyDescent="0.2">
      <c r="A202" s="76"/>
      <c r="B202" s="76"/>
      <c r="C202" s="203"/>
      <c r="D202" s="203"/>
      <c r="E202" s="77"/>
      <c r="F202" s="78"/>
      <c r="G202" s="79"/>
      <c r="H202" s="80"/>
      <c r="I202" s="72"/>
    </row>
    <row r="203" spans="1:9" s="30" customFormat="1" x14ac:dyDescent="0.2">
      <c r="A203" s="81"/>
      <c r="B203" s="81"/>
      <c r="C203" s="62"/>
      <c r="D203" s="63"/>
      <c r="E203" s="6"/>
      <c r="F203" s="7"/>
      <c r="G203" s="82"/>
      <c r="H203" s="73"/>
      <c r="I203" s="75"/>
    </row>
    <row r="204" spans="1:9" s="30" customFormat="1" x14ac:dyDescent="0.2">
      <c r="A204" s="83"/>
      <c r="B204" s="83"/>
      <c r="C204" s="84"/>
      <c r="D204" s="6"/>
      <c r="E204" s="6"/>
      <c r="F204" s="7"/>
      <c r="G204" s="40"/>
      <c r="H204" s="73"/>
      <c r="I204" s="72"/>
    </row>
    <row r="205" spans="1:9" s="30" customFormat="1" x14ac:dyDescent="0.2">
      <c r="A205" s="76"/>
      <c r="B205" s="76"/>
      <c r="C205" s="77"/>
      <c r="D205" s="87"/>
      <c r="E205" s="77"/>
      <c r="F205" s="78"/>
      <c r="G205" s="79"/>
      <c r="H205" s="80"/>
      <c r="I205" s="72"/>
    </row>
    <row r="206" spans="1:9" x14ac:dyDescent="0.2">
      <c r="A206" s="72"/>
      <c r="B206" s="72"/>
      <c r="C206" s="62"/>
      <c r="D206" s="66"/>
      <c r="E206" s="92"/>
      <c r="F206" s="93"/>
      <c r="G206" s="82"/>
      <c r="H206" s="73"/>
      <c r="I206" s="75"/>
    </row>
    <row r="207" spans="1:9" x14ac:dyDescent="0.2">
      <c r="A207" s="72"/>
      <c r="B207" s="72"/>
      <c r="C207" s="62"/>
      <c r="D207" s="66"/>
      <c r="E207" s="92"/>
      <c r="F207" s="93"/>
      <c r="G207" s="82"/>
      <c r="H207" s="73"/>
      <c r="I207" s="72"/>
    </row>
    <row r="208" spans="1:9" s="30" customFormat="1" x14ac:dyDescent="0.2">
      <c r="A208" s="76"/>
      <c r="B208" s="76"/>
      <c r="C208" s="77"/>
      <c r="D208" s="87"/>
      <c r="E208" s="77"/>
      <c r="F208" s="78"/>
      <c r="G208" s="79"/>
      <c r="H208" s="80"/>
      <c r="I208" s="72"/>
    </row>
    <row r="209" spans="1:9" x14ac:dyDescent="0.2">
      <c r="A209" s="72"/>
      <c r="B209" s="72"/>
      <c r="C209" s="62"/>
      <c r="D209" s="66"/>
      <c r="E209" s="92"/>
      <c r="F209" s="93"/>
      <c r="G209" s="40"/>
      <c r="H209" s="73"/>
      <c r="I209" s="72"/>
    </row>
    <row r="210" spans="1:9" x14ac:dyDescent="0.2">
      <c r="A210" s="72"/>
      <c r="B210" s="72"/>
      <c r="C210" s="62"/>
      <c r="D210" s="66"/>
      <c r="E210" s="92"/>
      <c r="F210" s="93"/>
      <c r="G210" s="40"/>
      <c r="H210" s="73"/>
      <c r="I210" s="85"/>
    </row>
    <row r="211" spans="1:9" s="30" customFormat="1" x14ac:dyDescent="0.2">
      <c r="A211" s="76"/>
      <c r="B211" s="76"/>
      <c r="C211" s="203"/>
      <c r="D211" s="204"/>
      <c r="E211" s="77"/>
      <c r="F211" s="78"/>
      <c r="G211" s="79"/>
      <c r="H211" s="80"/>
      <c r="I211" s="72"/>
    </row>
    <row r="212" spans="1:9" x14ac:dyDescent="0.2">
      <c r="A212" s="81"/>
      <c r="B212" s="81"/>
      <c r="C212" s="62"/>
      <c r="D212" s="63"/>
      <c r="E212" s="6"/>
      <c r="F212" s="7"/>
      <c r="G212" s="82"/>
      <c r="H212" s="73"/>
      <c r="I212" s="72"/>
    </row>
    <row r="213" spans="1:9" x14ac:dyDescent="0.2">
      <c r="A213" s="83"/>
      <c r="B213" s="83"/>
      <c r="C213" s="84"/>
      <c r="D213" s="6"/>
      <c r="E213" s="6"/>
      <c r="F213" s="7"/>
      <c r="G213" s="82"/>
      <c r="H213" s="73"/>
      <c r="I213" s="75"/>
    </row>
    <row r="214" spans="1:9" x14ac:dyDescent="0.2">
      <c r="A214" s="76"/>
      <c r="B214" s="76"/>
      <c r="C214" s="203"/>
      <c r="D214" s="204"/>
      <c r="E214" s="77"/>
      <c r="F214" s="78"/>
      <c r="G214" s="79"/>
      <c r="H214" s="80"/>
      <c r="I214" s="72"/>
    </row>
    <row r="215" spans="1:9" s="35" customFormat="1" x14ac:dyDescent="0.2">
      <c r="A215" s="81"/>
      <c r="B215" s="81"/>
      <c r="C215" s="62"/>
      <c r="D215" s="63"/>
      <c r="E215" s="6"/>
      <c r="F215" s="7"/>
      <c r="G215" s="40"/>
      <c r="H215" s="73"/>
      <c r="I215" s="72"/>
    </row>
    <row r="216" spans="1:9" x14ac:dyDescent="0.2">
      <c r="A216" s="72"/>
      <c r="B216" s="72"/>
      <c r="C216" s="72"/>
      <c r="D216" s="72"/>
      <c r="E216" s="72"/>
      <c r="F216" s="72"/>
      <c r="G216" s="91"/>
      <c r="H216" s="72"/>
      <c r="I216" s="75"/>
    </row>
    <row r="217" spans="1:9" x14ac:dyDescent="0.2">
      <c r="A217" s="81"/>
      <c r="B217" s="81"/>
      <c r="C217" s="62"/>
      <c r="D217" s="66"/>
      <c r="E217" s="6"/>
      <c r="F217" s="7"/>
      <c r="G217" s="40"/>
      <c r="H217" s="73"/>
      <c r="I217" s="72"/>
    </row>
    <row r="218" spans="1:9" s="30" customFormat="1" ht="18" x14ac:dyDescent="0.25">
      <c r="A218" s="65"/>
      <c r="B218" s="67"/>
      <c r="C218" s="68"/>
      <c r="D218" s="69"/>
      <c r="E218" s="64"/>
      <c r="F218" s="70"/>
      <c r="G218" s="37"/>
      <c r="H218" s="71"/>
      <c r="I218" s="72"/>
    </row>
    <row r="219" spans="1:9" x14ac:dyDescent="0.2">
      <c r="A219" s="61"/>
      <c r="B219" s="61"/>
      <c r="C219" s="57"/>
      <c r="D219" s="57"/>
      <c r="E219" s="57"/>
      <c r="F219" s="57"/>
      <c r="G219" s="36"/>
      <c r="H219" s="73"/>
      <c r="I219" s="75"/>
    </row>
    <row r="220" spans="1:9" x14ac:dyDescent="0.2">
      <c r="A220" s="72"/>
      <c r="B220" s="72"/>
      <c r="C220" s="72"/>
      <c r="D220" s="72"/>
      <c r="E220" s="72"/>
      <c r="F220" s="72"/>
      <c r="G220" s="91"/>
      <c r="H220" s="72"/>
      <c r="I220" s="72"/>
    </row>
    <row r="221" spans="1:9" s="30" customFormat="1" x14ac:dyDescent="0.2">
      <c r="A221" s="76"/>
      <c r="B221" s="76"/>
      <c r="C221" s="77"/>
      <c r="D221" s="87"/>
      <c r="E221" s="77"/>
      <c r="F221" s="78"/>
      <c r="G221" s="79"/>
      <c r="H221" s="80"/>
      <c r="I221" s="72"/>
    </row>
    <row r="222" spans="1:9" x14ac:dyDescent="0.2">
      <c r="A222" s="72"/>
      <c r="B222" s="72"/>
      <c r="C222" s="62"/>
      <c r="D222" s="66"/>
      <c r="E222" s="92"/>
      <c r="F222" s="93"/>
      <c r="G222" s="82"/>
      <c r="H222" s="73"/>
      <c r="I222" s="75"/>
    </row>
    <row r="223" spans="1:9" x14ac:dyDescent="0.2">
      <c r="A223" s="72"/>
      <c r="B223" s="72"/>
      <c r="C223" s="72"/>
      <c r="D223" s="72"/>
      <c r="E223" s="72"/>
      <c r="F223" s="72"/>
      <c r="G223" s="82"/>
      <c r="H223" s="73"/>
      <c r="I223" s="72"/>
    </row>
    <row r="224" spans="1:9" s="30" customFormat="1" x14ac:dyDescent="0.2">
      <c r="A224" s="76"/>
      <c r="B224" s="76"/>
      <c r="C224" s="77"/>
      <c r="D224" s="87"/>
      <c r="E224" s="77"/>
      <c r="F224" s="78"/>
      <c r="G224" s="79"/>
      <c r="H224" s="80"/>
      <c r="I224" s="72"/>
    </row>
    <row r="225" spans="1:9" x14ac:dyDescent="0.2">
      <c r="A225" s="72"/>
      <c r="B225" s="72"/>
      <c r="C225" s="62"/>
      <c r="D225" s="66"/>
      <c r="E225" s="92"/>
      <c r="F225" s="93"/>
      <c r="G225" s="91"/>
      <c r="H225" s="72"/>
      <c r="I225" s="75"/>
    </row>
    <row r="226" spans="1:9" x14ac:dyDescent="0.2">
      <c r="A226" s="83"/>
      <c r="B226" s="83"/>
      <c r="C226" s="84"/>
      <c r="D226" s="6"/>
      <c r="E226" s="6"/>
      <c r="F226" s="7"/>
      <c r="G226" s="82"/>
      <c r="H226" s="73"/>
      <c r="I226" s="72"/>
    </row>
    <row r="227" spans="1:9" s="30" customFormat="1" x14ac:dyDescent="0.2">
      <c r="A227" s="72"/>
      <c r="B227" s="72"/>
      <c r="C227" s="72"/>
      <c r="D227" s="72"/>
      <c r="E227" s="72"/>
      <c r="F227" s="72"/>
      <c r="G227" s="91"/>
      <c r="H227" s="72"/>
      <c r="I227" s="72"/>
    </row>
    <row r="228" spans="1:9" s="30" customFormat="1" ht="18" x14ac:dyDescent="0.25">
      <c r="A228" s="65"/>
      <c r="B228" s="67"/>
      <c r="C228" s="68"/>
      <c r="D228" s="69"/>
      <c r="E228" s="64"/>
      <c r="F228" s="70"/>
      <c r="G228" s="37"/>
      <c r="H228" s="71"/>
      <c r="I228" s="75"/>
    </row>
    <row r="229" spans="1:9" s="30" customFormat="1" x14ac:dyDescent="0.2">
      <c r="A229" s="61"/>
      <c r="B229" s="61"/>
      <c r="C229" s="57"/>
      <c r="D229" s="57"/>
      <c r="E229" s="57"/>
      <c r="F229" s="57"/>
      <c r="G229" s="36"/>
      <c r="H229" s="73"/>
      <c r="I229" s="72"/>
    </row>
    <row r="230" spans="1:9" s="30" customFormat="1" x14ac:dyDescent="0.2">
      <c r="A230" s="5"/>
      <c r="B230" s="5"/>
      <c r="C230" s="74"/>
      <c r="D230" s="6"/>
      <c r="E230" s="6"/>
      <c r="F230" s="7"/>
      <c r="G230" s="40"/>
      <c r="H230" s="73"/>
      <c r="I230" s="72"/>
    </row>
    <row r="231" spans="1:9" x14ac:dyDescent="0.2">
      <c r="A231" s="76"/>
      <c r="B231" s="76"/>
      <c r="C231" s="203"/>
      <c r="D231" s="203"/>
      <c r="E231" s="77"/>
      <c r="F231" s="78"/>
      <c r="G231" s="79"/>
      <c r="H231" s="80"/>
      <c r="I231" s="75"/>
    </row>
    <row r="232" spans="1:9" x14ac:dyDescent="0.2">
      <c r="A232" s="81"/>
      <c r="B232" s="81"/>
      <c r="C232" s="62"/>
      <c r="D232" s="63"/>
      <c r="E232" s="6"/>
      <c r="F232" s="7"/>
      <c r="G232" s="82"/>
      <c r="H232" s="73"/>
      <c r="I232" s="72"/>
    </row>
    <row r="233" spans="1:9" s="30" customFormat="1" x14ac:dyDescent="0.2">
      <c r="A233" s="83"/>
      <c r="B233" s="83"/>
      <c r="C233" s="84"/>
      <c r="D233" s="6"/>
      <c r="E233" s="6"/>
      <c r="F233" s="7"/>
      <c r="G233" s="40"/>
      <c r="H233" s="73"/>
      <c r="I233" s="72"/>
    </row>
    <row r="234" spans="1:9" x14ac:dyDescent="0.2">
      <c r="A234" s="76"/>
      <c r="B234" s="76"/>
      <c r="C234" s="203"/>
      <c r="D234" s="204"/>
      <c r="E234" s="77"/>
      <c r="F234" s="78"/>
      <c r="G234" s="79"/>
      <c r="H234" s="80"/>
      <c r="I234" s="75"/>
    </row>
    <row r="235" spans="1:9" x14ac:dyDescent="0.2">
      <c r="A235" s="81"/>
      <c r="B235" s="81"/>
      <c r="C235" s="62"/>
      <c r="D235" s="63"/>
      <c r="E235" s="6"/>
      <c r="F235" s="7"/>
      <c r="G235" s="82"/>
      <c r="H235" s="73"/>
      <c r="I235" s="75"/>
    </row>
    <row r="236" spans="1:9" s="30" customFormat="1" x14ac:dyDescent="0.2">
      <c r="A236" s="83"/>
      <c r="B236" s="83"/>
      <c r="C236" s="84"/>
      <c r="D236" s="6"/>
      <c r="E236" s="6"/>
      <c r="F236" s="7"/>
      <c r="G236" s="82"/>
      <c r="H236" s="73"/>
      <c r="I236" s="75"/>
    </row>
    <row r="237" spans="1:9" x14ac:dyDescent="0.2">
      <c r="A237" s="76"/>
      <c r="B237" s="76"/>
      <c r="C237" s="203"/>
      <c r="D237" s="204"/>
      <c r="E237" s="77"/>
      <c r="F237" s="78"/>
      <c r="G237" s="79"/>
      <c r="H237" s="80"/>
      <c r="I237" s="75"/>
    </row>
    <row r="238" spans="1:9" ht="11.25" customHeight="1" x14ac:dyDescent="0.2">
      <c r="A238" s="81"/>
      <c r="B238" s="81"/>
      <c r="C238" s="62"/>
      <c r="D238" s="63"/>
      <c r="E238" s="6"/>
      <c r="F238" s="7"/>
      <c r="G238" s="40"/>
      <c r="H238" s="73"/>
      <c r="I238" s="72"/>
    </row>
    <row r="239" spans="1:9" s="30" customFormat="1" x14ac:dyDescent="0.2">
      <c r="A239" s="83"/>
      <c r="B239" s="83"/>
      <c r="C239" s="84"/>
      <c r="D239" s="6"/>
      <c r="E239" s="6"/>
      <c r="F239" s="7"/>
      <c r="G239" s="40"/>
      <c r="H239" s="73"/>
      <c r="I239" s="72"/>
    </row>
    <row r="240" spans="1:9" x14ac:dyDescent="0.2">
      <c r="A240" s="76"/>
      <c r="B240" s="76"/>
      <c r="C240" s="203"/>
      <c r="D240" s="204"/>
      <c r="E240" s="77"/>
      <c r="F240" s="78"/>
      <c r="G240" s="79"/>
      <c r="H240" s="80"/>
      <c r="I240" s="75"/>
    </row>
    <row r="241" spans="1:9" ht="11.25" customHeight="1" x14ac:dyDescent="0.2">
      <c r="A241" s="81"/>
      <c r="B241" s="81"/>
      <c r="C241" s="62"/>
      <c r="D241" s="63"/>
      <c r="E241" s="6"/>
      <c r="F241" s="7"/>
      <c r="G241" s="82"/>
      <c r="H241" s="73"/>
      <c r="I241" s="72"/>
    </row>
    <row r="242" spans="1:9" s="30" customFormat="1" x14ac:dyDescent="0.2">
      <c r="A242" s="83"/>
      <c r="B242" s="83"/>
      <c r="C242" s="84"/>
      <c r="D242" s="6"/>
      <c r="E242" s="6"/>
      <c r="F242" s="7"/>
      <c r="G242" s="82"/>
      <c r="H242" s="73"/>
      <c r="I242" s="72"/>
    </row>
    <row r="243" spans="1:9" x14ac:dyDescent="0.2">
      <c r="A243" s="76"/>
      <c r="B243" s="76"/>
      <c r="C243" s="203"/>
      <c r="D243" s="204"/>
      <c r="E243" s="77"/>
      <c r="F243" s="78"/>
      <c r="G243" s="79"/>
      <c r="H243" s="80"/>
      <c r="I243" s="75"/>
    </row>
    <row r="244" spans="1:9" x14ac:dyDescent="0.2">
      <c r="A244" s="81"/>
      <c r="B244" s="81"/>
      <c r="C244" s="62"/>
      <c r="D244" s="63"/>
      <c r="E244" s="6"/>
      <c r="F244" s="7"/>
      <c r="G244" s="40"/>
      <c r="H244" s="73"/>
      <c r="I244" s="72"/>
    </row>
    <row r="245" spans="1:9" x14ac:dyDescent="0.2">
      <c r="A245" s="83"/>
      <c r="B245" s="83"/>
      <c r="C245" s="84"/>
      <c r="D245" s="6"/>
      <c r="E245" s="6"/>
      <c r="F245" s="7"/>
      <c r="G245" s="82"/>
      <c r="H245" s="73"/>
      <c r="I245" s="72"/>
    </row>
    <row r="246" spans="1:9" x14ac:dyDescent="0.2">
      <c r="A246" s="76"/>
      <c r="B246" s="76"/>
      <c r="C246" s="203"/>
      <c r="D246" s="204"/>
      <c r="E246" s="77"/>
      <c r="F246" s="78"/>
      <c r="G246" s="79"/>
      <c r="H246" s="80"/>
      <c r="I246" s="72"/>
    </row>
    <row r="247" spans="1:9" x14ac:dyDescent="0.2">
      <c r="A247" s="81"/>
      <c r="B247" s="81"/>
      <c r="C247" s="62"/>
      <c r="D247" s="63"/>
      <c r="E247" s="6"/>
      <c r="F247" s="7"/>
      <c r="G247" s="82"/>
      <c r="H247" s="73"/>
      <c r="I247" s="85"/>
    </row>
    <row r="248" spans="1:9" x14ac:dyDescent="0.2">
      <c r="A248" s="83"/>
      <c r="B248" s="83"/>
      <c r="C248" s="84"/>
      <c r="D248" s="6"/>
      <c r="E248" s="6"/>
      <c r="F248" s="7"/>
      <c r="G248" s="40"/>
      <c r="H248" s="73"/>
      <c r="I248" s="72"/>
    </row>
    <row r="249" spans="1:9" x14ac:dyDescent="0.2">
      <c r="A249" s="76"/>
      <c r="B249" s="76"/>
      <c r="C249" s="203"/>
      <c r="D249" s="204"/>
      <c r="E249" s="77"/>
      <c r="F249" s="78"/>
      <c r="G249" s="79"/>
      <c r="H249" s="80"/>
      <c r="I249" s="72"/>
    </row>
    <row r="250" spans="1:9" x14ac:dyDescent="0.2">
      <c r="A250" s="81"/>
      <c r="B250" s="81"/>
      <c r="C250" s="62"/>
      <c r="D250" s="63"/>
      <c r="E250" s="6"/>
      <c r="F250" s="7"/>
      <c r="G250" s="82"/>
      <c r="H250" s="73"/>
      <c r="I250" s="75"/>
    </row>
    <row r="251" spans="1:9" x14ac:dyDescent="0.2">
      <c r="A251" s="83"/>
      <c r="B251" s="83"/>
      <c r="C251" s="84"/>
      <c r="D251" s="6"/>
      <c r="E251" s="6"/>
      <c r="F251" s="7"/>
      <c r="G251" s="82"/>
      <c r="H251" s="73"/>
      <c r="I251" s="72"/>
    </row>
    <row r="252" spans="1:9" x14ac:dyDescent="0.2">
      <c r="A252" s="76"/>
      <c r="B252" s="76"/>
      <c r="C252" s="203"/>
      <c r="D252" s="204"/>
      <c r="E252" s="77"/>
      <c r="F252" s="78"/>
      <c r="G252" s="79"/>
      <c r="H252" s="80"/>
      <c r="I252" s="72"/>
    </row>
    <row r="253" spans="1:9" x14ac:dyDescent="0.2">
      <c r="A253" s="86"/>
      <c r="B253" s="86"/>
      <c r="C253" s="87"/>
      <c r="D253" s="88"/>
      <c r="E253" s="87"/>
      <c r="F253" s="89"/>
      <c r="G253" s="40"/>
      <c r="H253" s="73"/>
      <c r="I253" s="75"/>
    </row>
    <row r="254" spans="1:9" x14ac:dyDescent="0.2">
      <c r="A254" s="86"/>
      <c r="B254" s="86"/>
      <c r="C254" s="90"/>
      <c r="D254" s="87"/>
      <c r="E254" s="87"/>
      <c r="F254" s="89"/>
      <c r="G254" s="40"/>
      <c r="H254" s="73"/>
      <c r="I254" s="72"/>
    </row>
    <row r="255" spans="1:9" x14ac:dyDescent="0.2">
      <c r="A255" s="76"/>
      <c r="B255" s="76"/>
      <c r="C255" s="203"/>
      <c r="D255" s="204"/>
      <c r="E255" s="77"/>
      <c r="F255" s="78"/>
      <c r="G255" s="79"/>
      <c r="H255" s="80"/>
      <c r="I255" s="72"/>
    </row>
    <row r="256" spans="1:9" x14ac:dyDescent="0.2">
      <c r="A256" s="81"/>
      <c r="B256" s="81"/>
      <c r="C256" s="62"/>
      <c r="D256" s="63"/>
      <c r="E256" s="6"/>
      <c r="F256" s="7"/>
      <c r="G256" s="82"/>
      <c r="H256" s="73"/>
      <c r="I256" s="75"/>
    </row>
    <row r="257" spans="1:9" x14ac:dyDescent="0.2">
      <c r="A257" s="83"/>
      <c r="B257" s="83"/>
      <c r="C257" s="84"/>
      <c r="D257" s="6"/>
      <c r="E257" s="6"/>
      <c r="F257" s="7"/>
      <c r="G257" s="82"/>
      <c r="H257" s="73"/>
      <c r="I257" s="72"/>
    </row>
    <row r="258" spans="1:9" x14ac:dyDescent="0.2">
      <c r="A258" s="76"/>
      <c r="B258" s="76"/>
      <c r="C258" s="203"/>
      <c r="D258" s="204"/>
      <c r="E258" s="77"/>
      <c r="F258" s="78"/>
      <c r="G258" s="79"/>
      <c r="H258" s="80"/>
      <c r="I258" s="72"/>
    </row>
    <row r="259" spans="1:9" x14ac:dyDescent="0.2">
      <c r="A259" s="81"/>
      <c r="B259" s="81"/>
      <c r="C259" s="62"/>
      <c r="D259" s="63"/>
      <c r="E259" s="6"/>
      <c r="F259" s="7"/>
      <c r="G259" s="40"/>
      <c r="H259" s="73"/>
      <c r="I259" s="75"/>
    </row>
    <row r="260" spans="1:9" x14ac:dyDescent="0.2">
      <c r="A260" s="83"/>
      <c r="B260" s="83"/>
      <c r="C260" s="84"/>
      <c r="D260" s="6"/>
      <c r="E260" s="6"/>
      <c r="F260" s="7"/>
      <c r="G260" s="82"/>
      <c r="H260" s="73"/>
      <c r="I260" s="75"/>
    </row>
    <row r="261" spans="1:9" x14ac:dyDescent="0.2">
      <c r="A261" s="76"/>
      <c r="B261" s="76"/>
      <c r="C261" s="203"/>
      <c r="D261" s="204"/>
      <c r="E261" s="77"/>
      <c r="F261" s="78"/>
      <c r="G261" s="79"/>
      <c r="H261" s="80"/>
      <c r="I261" s="75"/>
    </row>
    <row r="262" spans="1:9" x14ac:dyDescent="0.2">
      <c r="A262" s="81"/>
      <c r="B262" s="81"/>
      <c r="C262" s="62"/>
      <c r="D262" s="63"/>
      <c r="E262" s="6"/>
      <c r="F262" s="7"/>
      <c r="G262" s="40"/>
      <c r="H262" s="73"/>
      <c r="I262" s="75"/>
    </row>
    <row r="263" spans="1:9" x14ac:dyDescent="0.2">
      <c r="A263" s="72"/>
      <c r="B263" s="72"/>
      <c r="C263" s="72"/>
      <c r="D263" s="72"/>
      <c r="E263" s="72"/>
      <c r="F263" s="72"/>
      <c r="G263" s="91"/>
      <c r="H263" s="72"/>
      <c r="I263" s="72"/>
    </row>
    <row r="264" spans="1:9" x14ac:dyDescent="0.2">
      <c r="A264" s="72"/>
      <c r="B264" s="72"/>
      <c r="C264" s="72"/>
      <c r="D264" s="72"/>
      <c r="E264" s="72"/>
      <c r="F264" s="72"/>
      <c r="G264" s="91"/>
      <c r="H264" s="72"/>
      <c r="I264" s="72"/>
    </row>
    <row r="265" spans="1:9" ht="18" x14ac:dyDescent="0.25">
      <c r="A265" s="65"/>
      <c r="B265" s="67"/>
      <c r="C265" s="68"/>
      <c r="D265" s="69"/>
      <c r="E265" s="64"/>
      <c r="F265" s="70"/>
      <c r="G265" s="37"/>
      <c r="H265" s="71"/>
      <c r="I265" s="75"/>
    </row>
    <row r="266" spans="1:9" x14ac:dyDescent="0.2">
      <c r="A266" s="61"/>
      <c r="B266" s="61"/>
      <c r="C266" s="57"/>
      <c r="D266" s="57"/>
      <c r="E266" s="57"/>
      <c r="F266" s="57"/>
      <c r="G266" s="36"/>
      <c r="H266" s="73"/>
      <c r="I266" s="72"/>
    </row>
    <row r="267" spans="1:9" x14ac:dyDescent="0.2">
      <c r="A267" s="5"/>
      <c r="B267" s="5"/>
      <c r="C267" s="74"/>
      <c r="D267" s="6"/>
      <c r="E267" s="6"/>
      <c r="F267" s="7"/>
      <c r="G267" s="40"/>
      <c r="H267" s="73"/>
      <c r="I267" s="72"/>
    </row>
    <row r="268" spans="1:9" x14ac:dyDescent="0.2">
      <c r="A268" s="76"/>
      <c r="B268" s="76"/>
      <c r="C268" s="203"/>
      <c r="D268" s="203"/>
      <c r="E268" s="77"/>
      <c r="F268" s="78"/>
      <c r="G268" s="79"/>
      <c r="H268" s="80"/>
      <c r="I268" s="75"/>
    </row>
    <row r="269" spans="1:9" x14ac:dyDescent="0.2">
      <c r="A269" s="81"/>
      <c r="B269" s="81"/>
      <c r="C269" s="62"/>
      <c r="D269" s="63"/>
      <c r="E269" s="6"/>
      <c r="F269" s="7"/>
      <c r="G269" s="82"/>
      <c r="H269" s="73"/>
      <c r="I269" s="72"/>
    </row>
    <row r="270" spans="1:9" x14ac:dyDescent="0.2">
      <c r="A270" s="83"/>
      <c r="B270" s="83"/>
      <c r="C270" s="84"/>
      <c r="D270" s="6"/>
      <c r="E270" s="6"/>
      <c r="F270" s="7"/>
      <c r="G270" s="40"/>
      <c r="H270" s="73"/>
      <c r="I270" s="72"/>
    </row>
    <row r="271" spans="1:9" x14ac:dyDescent="0.2">
      <c r="A271" s="76"/>
      <c r="B271" s="76"/>
      <c r="C271" s="203"/>
      <c r="D271" s="204"/>
      <c r="E271" s="77"/>
      <c r="F271" s="78"/>
      <c r="G271" s="79"/>
      <c r="H271" s="80"/>
      <c r="I271" s="75"/>
    </row>
    <row r="272" spans="1:9" x14ac:dyDescent="0.2">
      <c r="A272" s="81"/>
      <c r="B272" s="81"/>
      <c r="C272" s="62"/>
      <c r="D272" s="63"/>
      <c r="E272" s="6"/>
      <c r="F272" s="7"/>
      <c r="G272" s="82"/>
      <c r="H272" s="73"/>
      <c r="I272" s="72"/>
    </row>
    <row r="273" spans="1:9" x14ac:dyDescent="0.2">
      <c r="A273" s="83"/>
      <c r="B273" s="83"/>
      <c r="C273" s="84"/>
      <c r="D273" s="6"/>
      <c r="E273" s="6"/>
      <c r="F273" s="7"/>
      <c r="G273" s="82"/>
      <c r="H273" s="73"/>
      <c r="I273" s="72"/>
    </row>
    <row r="274" spans="1:9" x14ac:dyDescent="0.2">
      <c r="A274" s="76"/>
      <c r="B274" s="76"/>
      <c r="C274" s="203"/>
      <c r="D274" s="204"/>
      <c r="E274" s="77"/>
      <c r="F274" s="78"/>
      <c r="G274" s="79"/>
      <c r="H274" s="80"/>
      <c r="I274" s="75"/>
    </row>
    <row r="275" spans="1:9" x14ac:dyDescent="0.2">
      <c r="A275" s="81"/>
      <c r="B275" s="81"/>
      <c r="C275" s="62"/>
      <c r="D275" s="63"/>
      <c r="E275" s="6"/>
      <c r="F275" s="7"/>
      <c r="G275" s="40"/>
      <c r="H275" s="73"/>
      <c r="I275" s="72"/>
    </row>
    <row r="276" spans="1:9" x14ac:dyDescent="0.2">
      <c r="A276" s="83"/>
      <c r="B276" s="83"/>
      <c r="C276" s="84"/>
      <c r="D276" s="6"/>
      <c r="E276" s="6"/>
      <c r="F276" s="7"/>
      <c r="G276" s="40"/>
      <c r="H276" s="73"/>
      <c r="I276" s="72"/>
    </row>
    <row r="277" spans="1:9" x14ac:dyDescent="0.2">
      <c r="A277" s="76"/>
      <c r="B277" s="76"/>
      <c r="C277" s="203"/>
      <c r="D277" s="204"/>
      <c r="E277" s="77"/>
      <c r="F277" s="78"/>
      <c r="G277" s="79"/>
      <c r="H277" s="80"/>
      <c r="I277" s="72"/>
    </row>
    <row r="278" spans="1:9" x14ac:dyDescent="0.2">
      <c r="A278" s="86"/>
      <c r="B278" s="86"/>
      <c r="C278" s="87"/>
      <c r="D278" s="88"/>
      <c r="E278" s="87"/>
      <c r="F278" s="89"/>
      <c r="G278" s="82"/>
      <c r="H278" s="73"/>
      <c r="I278" s="72"/>
    </row>
    <row r="279" spans="1:9" x14ac:dyDescent="0.2">
      <c r="A279" s="86"/>
      <c r="B279" s="86"/>
      <c r="C279" s="90"/>
      <c r="D279" s="87"/>
      <c r="E279" s="87"/>
      <c r="F279" s="89"/>
      <c r="G279" s="82"/>
      <c r="H279" s="73"/>
      <c r="I279" s="72"/>
    </row>
    <row r="280" spans="1:9" x14ac:dyDescent="0.2">
      <c r="A280" s="76"/>
      <c r="B280" s="76"/>
      <c r="C280" s="203"/>
      <c r="D280" s="204"/>
      <c r="E280" s="77"/>
      <c r="F280" s="78"/>
      <c r="G280" s="79"/>
      <c r="H280" s="80"/>
      <c r="I280" s="72"/>
    </row>
    <row r="281" spans="1:9" x14ac:dyDescent="0.2">
      <c r="A281" s="81"/>
      <c r="B281" s="81"/>
      <c r="C281" s="62"/>
      <c r="D281" s="88"/>
      <c r="E281" s="6"/>
      <c r="F281" s="7"/>
      <c r="G281" s="40"/>
      <c r="H281" s="73"/>
      <c r="I281" s="72"/>
    </row>
    <row r="282" spans="1:9" x14ac:dyDescent="0.2">
      <c r="A282" s="83"/>
      <c r="B282" s="83"/>
      <c r="C282" s="84"/>
      <c r="D282" s="6"/>
      <c r="E282" s="6"/>
      <c r="F282" s="7"/>
      <c r="G282" s="82"/>
      <c r="H282" s="73"/>
      <c r="I282" s="72"/>
    </row>
    <row r="283" spans="1:9" x14ac:dyDescent="0.2">
      <c r="A283" s="76"/>
      <c r="B283" s="76"/>
      <c r="C283" s="203"/>
      <c r="D283" s="204"/>
      <c r="E283" s="77"/>
      <c r="F283" s="78"/>
      <c r="G283" s="79"/>
      <c r="H283" s="80"/>
      <c r="I283" s="72"/>
    </row>
    <row r="284" spans="1:9" x14ac:dyDescent="0.2">
      <c r="A284" s="81"/>
      <c r="B284" s="81"/>
      <c r="C284" s="62"/>
      <c r="D284" s="63"/>
      <c r="E284" s="6"/>
      <c r="F284" s="7"/>
      <c r="G284" s="82"/>
      <c r="H284" s="73"/>
      <c r="I284" s="72"/>
    </row>
    <row r="285" spans="1:9" x14ac:dyDescent="0.2">
      <c r="A285" s="83"/>
      <c r="B285" s="83"/>
      <c r="C285" s="84"/>
      <c r="D285" s="6"/>
      <c r="E285" s="6"/>
      <c r="F285" s="7"/>
      <c r="G285" s="82"/>
      <c r="H285" s="73"/>
      <c r="I285" s="72"/>
    </row>
    <row r="286" spans="1:9" x14ac:dyDescent="0.2">
      <c r="A286" s="76"/>
      <c r="B286" s="76"/>
      <c r="C286" s="203"/>
      <c r="D286" s="204"/>
      <c r="E286" s="77"/>
      <c r="F286" s="78"/>
      <c r="G286" s="79"/>
      <c r="H286" s="80"/>
      <c r="I286" s="72"/>
    </row>
    <row r="287" spans="1:9" x14ac:dyDescent="0.2">
      <c r="A287" s="81"/>
      <c r="B287" s="81"/>
      <c r="C287" s="62"/>
      <c r="D287" s="63"/>
      <c r="E287" s="6"/>
      <c r="F287" s="7"/>
      <c r="G287" s="40"/>
      <c r="H287" s="73"/>
      <c r="I287" s="72"/>
    </row>
    <row r="288" spans="1:9" x14ac:dyDescent="0.2">
      <c r="A288" s="83"/>
      <c r="B288" s="83"/>
      <c r="C288" s="84"/>
      <c r="D288" s="6"/>
      <c r="E288" s="6"/>
      <c r="F288" s="7"/>
      <c r="G288" s="40"/>
      <c r="H288" s="73"/>
      <c r="I288" s="72"/>
    </row>
    <row r="289" spans="1:9" x14ac:dyDescent="0.2">
      <c r="A289" s="76"/>
      <c r="B289" s="76"/>
      <c r="C289" s="203"/>
      <c r="D289" s="204"/>
      <c r="E289" s="77"/>
      <c r="F289" s="78"/>
      <c r="G289" s="79"/>
      <c r="H289" s="80"/>
      <c r="I289" s="72"/>
    </row>
    <row r="290" spans="1:9" x14ac:dyDescent="0.2">
      <c r="A290" s="81"/>
      <c r="B290" s="81"/>
      <c r="C290" s="62"/>
      <c r="D290" s="63"/>
      <c r="E290" s="6"/>
      <c r="F290" s="7"/>
      <c r="G290" s="82"/>
      <c r="H290" s="73"/>
      <c r="I290" s="72"/>
    </row>
    <row r="291" spans="1:9" x14ac:dyDescent="0.2">
      <c r="A291" s="83"/>
      <c r="B291" s="83"/>
      <c r="C291" s="84"/>
      <c r="D291" s="6"/>
      <c r="E291" s="6"/>
      <c r="F291" s="7"/>
      <c r="G291" s="82"/>
      <c r="H291" s="73"/>
      <c r="I291" s="72"/>
    </row>
    <row r="292" spans="1:9" x14ac:dyDescent="0.2">
      <c r="A292" s="76"/>
      <c r="B292" s="76"/>
      <c r="C292" s="203"/>
      <c r="D292" s="204"/>
      <c r="E292" s="77"/>
      <c r="F292" s="78"/>
      <c r="G292" s="79"/>
      <c r="H292" s="80"/>
    </row>
    <row r="293" spans="1:9" x14ac:dyDescent="0.2">
      <c r="A293" s="81"/>
      <c r="B293" s="81"/>
      <c r="C293" s="62"/>
      <c r="D293" s="63"/>
      <c r="E293" s="6"/>
      <c r="F293" s="7"/>
      <c r="G293" s="8"/>
      <c r="H293" s="73"/>
    </row>
    <row r="294" spans="1:9" x14ac:dyDescent="0.2">
      <c r="A294" s="72"/>
      <c r="B294" s="72"/>
      <c r="C294" s="62"/>
      <c r="D294" s="66"/>
      <c r="E294" s="92"/>
      <c r="F294" s="93"/>
      <c r="G294" s="72"/>
      <c r="H294" s="72"/>
    </row>
    <row r="295" spans="1:9" x14ac:dyDescent="0.2">
      <c r="A295" s="83"/>
      <c r="B295" s="83"/>
      <c r="C295" s="84"/>
      <c r="D295" s="6"/>
      <c r="E295" s="6"/>
      <c r="F295" s="7"/>
      <c r="G295" s="94"/>
      <c r="H295" s="73"/>
    </row>
    <row r="296" spans="1:9" x14ac:dyDescent="0.2">
      <c r="A296" s="72"/>
      <c r="B296" s="72"/>
      <c r="C296" s="72"/>
      <c r="D296" s="72"/>
      <c r="E296" s="72"/>
      <c r="F296" s="72"/>
      <c r="G296" s="72"/>
      <c r="H296" s="72"/>
    </row>
    <row r="297" spans="1:9" x14ac:dyDescent="0.2">
      <c r="A297" s="72"/>
      <c r="B297" s="72"/>
      <c r="C297" s="72"/>
      <c r="D297" s="72"/>
      <c r="E297" s="72"/>
      <c r="F297" s="72"/>
      <c r="G297" s="72"/>
      <c r="H297" s="72"/>
    </row>
    <row r="298" spans="1:9" x14ac:dyDescent="0.2">
      <c r="A298" s="72"/>
      <c r="B298" s="72"/>
      <c r="C298" s="72"/>
      <c r="D298" s="72"/>
      <c r="E298" s="72"/>
      <c r="F298" s="72"/>
      <c r="G298" s="72"/>
      <c r="H298" s="72"/>
    </row>
    <row r="299" spans="1:9" x14ac:dyDescent="0.2">
      <c r="A299" s="72"/>
      <c r="B299" s="72"/>
      <c r="C299" s="72"/>
      <c r="D299" s="72"/>
      <c r="E299" s="72"/>
      <c r="F299" s="72"/>
      <c r="G299" s="72"/>
      <c r="H299" s="72"/>
    </row>
    <row r="300" spans="1:9" x14ac:dyDescent="0.2">
      <c r="A300" s="72"/>
      <c r="B300" s="72"/>
      <c r="C300" s="72"/>
      <c r="D300" s="72"/>
      <c r="E300" s="72"/>
      <c r="F300" s="72"/>
      <c r="G300" s="72"/>
      <c r="H300" s="72"/>
    </row>
    <row r="301" spans="1:9" x14ac:dyDescent="0.2">
      <c r="A301" s="72"/>
      <c r="B301" s="72"/>
      <c r="C301" s="72"/>
      <c r="D301" s="72"/>
      <c r="E301" s="72"/>
      <c r="F301" s="72"/>
      <c r="G301" s="72"/>
      <c r="H301" s="72"/>
    </row>
    <row r="302" spans="1:9" x14ac:dyDescent="0.2">
      <c r="A302" s="72"/>
      <c r="B302" s="72"/>
      <c r="C302" s="72"/>
      <c r="D302" s="72"/>
      <c r="E302" s="72"/>
      <c r="F302" s="72"/>
      <c r="G302" s="72"/>
      <c r="H302" s="72"/>
    </row>
    <row r="303" spans="1:9" x14ac:dyDescent="0.2">
      <c r="A303" s="72"/>
      <c r="B303" s="72"/>
      <c r="C303" s="72"/>
      <c r="D303" s="72"/>
      <c r="E303" s="72"/>
      <c r="F303" s="72"/>
      <c r="G303" s="72"/>
      <c r="H303" s="72"/>
    </row>
    <row r="304" spans="1:9" x14ac:dyDescent="0.2">
      <c r="A304" s="72"/>
      <c r="B304" s="72"/>
      <c r="C304" s="72"/>
      <c r="D304" s="72"/>
      <c r="E304" s="72"/>
      <c r="F304" s="72"/>
      <c r="G304" s="72"/>
      <c r="H304" s="72"/>
    </row>
    <row r="305" spans="1:8" x14ac:dyDescent="0.2">
      <c r="A305" s="72"/>
      <c r="B305" s="72"/>
      <c r="C305" s="72"/>
      <c r="D305" s="72"/>
      <c r="E305" s="72"/>
      <c r="F305" s="72"/>
      <c r="G305" s="72"/>
      <c r="H305" s="72"/>
    </row>
    <row r="306" spans="1:8" x14ac:dyDescent="0.2">
      <c r="A306" s="72"/>
      <c r="B306" s="72"/>
      <c r="C306" s="72"/>
      <c r="D306" s="72"/>
      <c r="E306" s="72"/>
      <c r="F306" s="72"/>
      <c r="G306" s="72"/>
      <c r="H306" s="72"/>
    </row>
    <row r="307" spans="1:8" x14ac:dyDescent="0.2">
      <c r="A307" s="72"/>
      <c r="B307" s="72"/>
      <c r="C307" s="72"/>
      <c r="D307" s="72"/>
      <c r="E307" s="72"/>
      <c r="F307" s="72"/>
      <c r="G307" s="72"/>
      <c r="H307" s="72"/>
    </row>
    <row r="308" spans="1:8" x14ac:dyDescent="0.2">
      <c r="A308" s="72"/>
      <c r="B308" s="72"/>
      <c r="C308" s="72"/>
      <c r="D308" s="72"/>
      <c r="E308" s="72"/>
      <c r="F308" s="72"/>
      <c r="G308" s="72"/>
      <c r="H308" s="72"/>
    </row>
    <row r="309" spans="1:8" x14ac:dyDescent="0.2">
      <c r="A309" s="72"/>
      <c r="B309" s="72"/>
      <c r="C309" s="72"/>
      <c r="D309" s="72"/>
      <c r="E309" s="72"/>
      <c r="F309" s="72"/>
      <c r="G309" s="72"/>
      <c r="H309" s="72"/>
    </row>
    <row r="310" spans="1:8" x14ac:dyDescent="0.2">
      <c r="A310" s="72"/>
      <c r="B310" s="72"/>
      <c r="C310" s="72"/>
      <c r="D310" s="72"/>
      <c r="E310" s="72"/>
      <c r="F310" s="72"/>
      <c r="G310" s="72"/>
      <c r="H310" s="72"/>
    </row>
    <row r="311" spans="1:8" x14ac:dyDescent="0.2">
      <c r="A311" s="72"/>
      <c r="B311" s="72"/>
      <c r="C311" s="72"/>
      <c r="D311" s="72"/>
      <c r="E311" s="72"/>
      <c r="F311" s="72"/>
      <c r="G311" s="72"/>
      <c r="H311" s="72"/>
    </row>
    <row r="312" spans="1:8" x14ac:dyDescent="0.2">
      <c r="A312" s="72"/>
      <c r="B312" s="72"/>
      <c r="C312" s="72"/>
      <c r="D312" s="72"/>
      <c r="E312" s="72"/>
      <c r="F312" s="72"/>
      <c r="G312" s="72"/>
      <c r="H312" s="72"/>
    </row>
    <row r="313" spans="1:8" x14ac:dyDescent="0.2">
      <c r="A313" s="72"/>
      <c r="B313" s="72"/>
      <c r="C313" s="72"/>
      <c r="D313" s="72"/>
      <c r="E313" s="72"/>
      <c r="F313" s="72"/>
      <c r="G313" s="72"/>
      <c r="H313" s="72"/>
    </row>
    <row r="314" spans="1:8" x14ac:dyDescent="0.2">
      <c r="A314" s="72"/>
      <c r="B314" s="72"/>
      <c r="C314" s="72"/>
      <c r="D314" s="72"/>
      <c r="E314" s="72"/>
      <c r="F314" s="72"/>
      <c r="G314" s="72"/>
      <c r="H314" s="72"/>
    </row>
    <row r="315" spans="1:8" x14ac:dyDescent="0.2">
      <c r="A315" s="72"/>
      <c r="B315" s="72"/>
      <c r="C315" s="72"/>
      <c r="D315" s="72"/>
      <c r="E315" s="72"/>
      <c r="F315" s="72"/>
      <c r="G315" s="72"/>
      <c r="H315" s="72"/>
    </row>
    <row r="316" spans="1:8" x14ac:dyDescent="0.2">
      <c r="A316" s="72"/>
      <c r="B316" s="72"/>
      <c r="C316" s="72"/>
      <c r="D316" s="72"/>
      <c r="E316" s="72"/>
      <c r="F316" s="72"/>
      <c r="G316" s="72"/>
      <c r="H316" s="72"/>
    </row>
    <row r="317" spans="1:8" x14ac:dyDescent="0.2">
      <c r="A317" s="72"/>
      <c r="B317" s="72"/>
      <c r="C317" s="72"/>
      <c r="D317" s="72"/>
      <c r="E317" s="72"/>
      <c r="F317" s="72"/>
      <c r="G317" s="72"/>
      <c r="H317" s="72"/>
    </row>
    <row r="318" spans="1:8" x14ac:dyDescent="0.2">
      <c r="A318" s="72"/>
      <c r="B318" s="72"/>
      <c r="C318" s="72"/>
      <c r="D318" s="72"/>
      <c r="E318" s="72"/>
      <c r="F318" s="72"/>
      <c r="G318" s="72"/>
      <c r="H318" s="72"/>
    </row>
    <row r="319" spans="1:8" x14ac:dyDescent="0.2">
      <c r="A319" s="72"/>
      <c r="B319" s="72"/>
      <c r="C319" s="72"/>
      <c r="D319" s="72"/>
      <c r="E319" s="72"/>
      <c r="F319" s="72"/>
      <c r="G319" s="72"/>
      <c r="H319" s="72"/>
    </row>
    <row r="320" spans="1:8" x14ac:dyDescent="0.2">
      <c r="A320" s="72"/>
      <c r="B320" s="72"/>
      <c r="C320" s="72"/>
      <c r="D320" s="72"/>
      <c r="E320" s="72"/>
      <c r="F320" s="72"/>
      <c r="G320" s="72"/>
      <c r="H320" s="72"/>
    </row>
    <row r="321" spans="1:8" x14ac:dyDescent="0.2">
      <c r="A321" s="72"/>
      <c r="B321" s="72"/>
      <c r="C321" s="72"/>
      <c r="D321" s="72"/>
      <c r="E321" s="72"/>
      <c r="F321" s="72"/>
      <c r="G321" s="72"/>
      <c r="H321" s="72"/>
    </row>
    <row r="444" spans="1:8" x14ac:dyDescent="0.2">
      <c r="A444" s="17"/>
      <c r="B444" s="17"/>
      <c r="C444" s="33"/>
      <c r="D444" s="34"/>
      <c r="E444" s="31"/>
      <c r="F444" s="1"/>
      <c r="G444" s="2"/>
      <c r="H444" s="3"/>
    </row>
  </sheetData>
  <mergeCells count="31">
    <mergeCell ref="C214:D214"/>
    <mergeCell ref="C183:D183"/>
    <mergeCell ref="C202:D202"/>
    <mergeCell ref="C211:D211"/>
    <mergeCell ref="C192:D192"/>
    <mergeCell ref="C195:D195"/>
    <mergeCell ref="C231:D231"/>
    <mergeCell ref="C234:D234"/>
    <mergeCell ref="C258:D258"/>
    <mergeCell ref="C261:D261"/>
    <mergeCell ref="C237:D237"/>
    <mergeCell ref="C240:D240"/>
    <mergeCell ref="C243:D243"/>
    <mergeCell ref="C255:D255"/>
    <mergeCell ref="C246:D246"/>
    <mergeCell ref="C249:D249"/>
    <mergeCell ref="C252:D252"/>
    <mergeCell ref="C292:D292"/>
    <mergeCell ref="C268:D268"/>
    <mergeCell ref="C271:D271"/>
    <mergeCell ref="C274:D274"/>
    <mergeCell ref="C277:D277"/>
    <mergeCell ref="C280:D280"/>
    <mergeCell ref="C286:D286"/>
    <mergeCell ref="C289:D289"/>
    <mergeCell ref="C283:D283"/>
    <mergeCell ref="C148:D148"/>
    <mergeCell ref="C131:D131"/>
    <mergeCell ref="C142:D142"/>
    <mergeCell ref="C145:D145"/>
    <mergeCell ref="C176:D176"/>
  </mergeCells>
  <phoneticPr fontId="0" type="noConversion"/>
  <pageMargins left="0.49" right="0.19" top="0.53" bottom="0.27" header="0.33" footer="0.21"/>
  <pageSetup paperSize="9" orientation="landscape" horizontalDpi="4294967293" r:id="rId1"/>
  <headerFooter alignWithMargins="0">
    <oddHeader>&amp;LSpecifikace 
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položky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User</cp:lastModifiedBy>
  <cp:lastPrinted>2018-03-08T12:03:59Z</cp:lastPrinted>
  <dcterms:created xsi:type="dcterms:W3CDTF">2003-01-19T10:03:24Z</dcterms:created>
  <dcterms:modified xsi:type="dcterms:W3CDTF">2018-03-08T14:30:26Z</dcterms:modified>
</cp:coreProperties>
</file>